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victoriaarling/Water Now Alliance Dropbox/Water Now Alliance Team Folder/Projects/Project Accelerator/Fountain, CO/Project Brief and MOU/Website/Materials for Website/"/>
    </mc:Choice>
  </mc:AlternateContent>
  <xr:revisionPtr revIDLastSave="0" documentId="13_ncr:1_{E544C95A-5246-F645-AED1-7373457C4975}" xr6:coauthVersionLast="47" xr6:coauthVersionMax="47" xr10:uidLastSave="{00000000-0000-0000-0000-000000000000}"/>
  <bookViews>
    <workbookView xWindow="30240" yWindow="500" windowWidth="37020" windowHeight="16980" xr2:uid="{C6FF381E-B43E-8C41-8384-CE3A13394865}"/>
  </bookViews>
  <sheets>
    <sheet name="Summary" sheetId="2" r:id="rId1"/>
    <sheet name="2026" sheetId="1" r:id="rId2"/>
    <sheet name="Data Validation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4" i="1"/>
  <c r="A5" i="1"/>
  <c r="A6" i="1"/>
  <c r="A7" i="1"/>
  <c r="A3" i="1"/>
  <c r="B14" i="2"/>
  <c r="B12" i="2"/>
  <c r="AO4" i="1"/>
  <c r="AO5" i="1"/>
  <c r="AO6" i="1"/>
  <c r="AO7" i="1"/>
  <c r="AO8" i="1"/>
  <c r="AO9" i="1"/>
  <c r="AO3" i="1"/>
  <c r="B11" i="2"/>
  <c r="B10" i="2"/>
  <c r="B4" i="2"/>
  <c r="B7" i="2"/>
  <c r="B6" i="2"/>
  <c r="B5" i="2"/>
  <c r="B2" i="2"/>
  <c r="B3" i="2" s="1"/>
  <c r="D2" i="2" l="1" a="1"/>
  <c r="D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<sst xmlns="http://schemas.openxmlformats.org/spreadsheetml/2006/main" count="187" uniqueCount="75">
  <si>
    <t>Data Summary</t>
  </si>
  <si>
    <t>Projects completed more than 1 month ago</t>
  </si>
  <si>
    <t>Total Projects Completed</t>
  </si>
  <si>
    <t>Total Ongoing Projects</t>
  </si>
  <si>
    <t>Square Feet Removed</t>
  </si>
  <si>
    <t>Total Grant Amount Requested</t>
  </si>
  <si>
    <t>Total Grant Amount Disbursed</t>
  </si>
  <si>
    <t>Total Water Savings (DEFINE UNIT)</t>
  </si>
  <si>
    <t>Water Savings (DEFINE UNIT)</t>
  </si>
  <si>
    <t>Per Square Foot Water Savings after 1 year</t>
  </si>
  <si>
    <t>Per Square Foot Water Savings after 2 years</t>
  </si>
  <si>
    <t>Average Cost per Square Foot</t>
  </si>
  <si>
    <t>HIDE</t>
  </si>
  <si>
    <t>Project Information</t>
  </si>
  <si>
    <t>Applicant Information</t>
  </si>
  <si>
    <t>Contractor Infromation</t>
  </si>
  <si>
    <t>Application Documents</t>
  </si>
  <si>
    <t>Dates</t>
  </si>
  <si>
    <t>Wrap Up Documents</t>
  </si>
  <si>
    <t>Checklist</t>
  </si>
  <si>
    <t>$/SQFT</t>
  </si>
  <si>
    <t>Follow Up Tracking</t>
  </si>
  <si>
    <t>Days since construction</t>
  </si>
  <si>
    <t>Applicant Name</t>
  </si>
  <si>
    <t>Project Name</t>
  </si>
  <si>
    <t>Address</t>
  </si>
  <si>
    <t>SQFT</t>
  </si>
  <si>
    <t>Estimated Water Savings</t>
  </si>
  <si>
    <t>Project Type</t>
  </si>
  <si>
    <t>Grant Amount Requested</t>
  </si>
  <si>
    <t>Primary Contact</t>
  </si>
  <si>
    <t>Title</t>
  </si>
  <si>
    <t xml:space="preserve">Phone </t>
  </si>
  <si>
    <t>Email</t>
  </si>
  <si>
    <t>Average Growing Season Water Use</t>
  </si>
  <si>
    <t>Contractor Company</t>
  </si>
  <si>
    <t>Contractor Name</t>
  </si>
  <si>
    <t>Interest Form Link</t>
  </si>
  <si>
    <t>Initial Site Visit Link</t>
  </si>
  <si>
    <t>SOW Link</t>
  </si>
  <si>
    <t>Expected Construction Start Date</t>
  </si>
  <si>
    <t>Expected Construction End Date</t>
  </si>
  <si>
    <t>Actual Construction End Date</t>
  </si>
  <si>
    <t>Itemized Receipts Link</t>
  </si>
  <si>
    <t>W-9</t>
  </si>
  <si>
    <t>Post Installation Site Vist Link</t>
  </si>
  <si>
    <t>Actual Square Footage Converted</t>
  </si>
  <si>
    <t>Final Project Amount</t>
  </si>
  <si>
    <t>Final Grant Amount</t>
  </si>
  <si>
    <t>Link to Project Photos</t>
  </si>
  <si>
    <t>Staff Time on Project</t>
  </si>
  <si>
    <t xml:space="preserve">Initial Site Vist </t>
  </si>
  <si>
    <t>Statement of Work</t>
  </si>
  <si>
    <t>Notice to Proceed</t>
  </si>
  <si>
    <t>Receipts and Wrap Up Documents</t>
  </si>
  <si>
    <t>Post Installation Site Vist</t>
  </si>
  <si>
    <t>Grant Issued</t>
  </si>
  <si>
    <t>Project Complete</t>
  </si>
  <si>
    <t>Cost per Square Foot</t>
  </si>
  <si>
    <t>Water Savings 1 year (growing season water bill vs before)</t>
  </si>
  <si>
    <t>Water Savings 2 years (growing season water bill vs before)</t>
  </si>
  <si>
    <t>Water Savings 3 years (growing season water bill vs before)</t>
  </si>
  <si>
    <t>Example Applicant</t>
  </si>
  <si>
    <t>Example Project</t>
  </si>
  <si>
    <t>123 Example Dr</t>
  </si>
  <si>
    <t>Xeriscape</t>
  </si>
  <si>
    <t>Example Title</t>
  </si>
  <si>
    <t>example@email.com</t>
  </si>
  <si>
    <t>123 Example Dr.</t>
  </si>
  <si>
    <t>Example</t>
  </si>
  <si>
    <t>####</t>
  </si>
  <si>
    <t>Link</t>
  </si>
  <si>
    <t xml:space="preserve">Link  </t>
  </si>
  <si>
    <t>Select</t>
  </si>
  <si>
    <t>Native Grass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</si>
</sst>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2"/>
      <color theme="1"/>
      <name val="Open Sans"/>
      <family val="2"/>
    </font>
    <font>
      <b/>
      <sz val="12"/>
      <color theme="1"/>
      <name val="Open Sans"/>
      <family val="2"/>
    </font>
    <font>
      <i/>
      <sz val="12"/>
      <color theme="1"/>
      <name val="Open Sans"/>
      <family val="2"/>
    </font>
    <font>
      <i/>
      <u/>
      <sz val="12"/>
      <color theme="10"/>
      <name val="Open Sans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4E58D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center"/>
    </xf>
    <xf numFmtId="14" fontId="3" fillId="0" borderId="0" xfId="0" applyNumberFormat="1" applyFont="1"/>
    <xf numFmtId="0" fontId="3" fillId="0" borderId="3" xfId="0" applyFont="1" applyBorder="1" applyAlignment="1">
      <alignment wrapText="1"/>
    </xf>
    <xf numFmtId="0" fontId="3" fillId="0" borderId="4" xfId="0" applyFont="1" applyBorder="1"/>
    <xf numFmtId="0" fontId="3" fillId="0" borderId="5" xfId="0" applyFont="1" applyBorder="1" applyAlignment="1">
      <alignment wrapText="1"/>
    </xf>
    <xf numFmtId="44" fontId="3" fillId="0" borderId="1" xfId="1" applyFont="1" applyBorder="1"/>
    <xf numFmtId="0" fontId="4" fillId="0" borderId="0" xfId="0" applyFont="1"/>
    <xf numFmtId="0" fontId="4" fillId="8" borderId="6" xfId="0" applyFont="1" applyFill="1" applyBorder="1" applyAlignment="1">
      <alignment horizontal="center"/>
    </xf>
    <xf numFmtId="0" fontId="4" fillId="9" borderId="6" xfId="0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/>
    </xf>
    <xf numFmtId="44" fontId="4" fillId="11" borderId="7" xfId="1" applyFont="1" applyFill="1" applyBorder="1" applyAlignment="1">
      <alignment horizontal="center"/>
    </xf>
    <xf numFmtId="0" fontId="4" fillId="12" borderId="6" xfId="0" applyFont="1" applyFill="1" applyBorder="1" applyAlignment="1">
      <alignment horizontal="center"/>
    </xf>
    <xf numFmtId="0" fontId="4" fillId="13" borderId="0" xfId="0" applyFont="1" applyFill="1" applyAlignment="1">
      <alignment wrapText="1"/>
    </xf>
    <xf numFmtId="0" fontId="4" fillId="13" borderId="6" xfId="0" applyFont="1" applyFill="1" applyBorder="1"/>
    <xf numFmtId="0" fontId="4" fillId="13" borderId="6" xfId="0" applyFont="1" applyFill="1" applyBorder="1" applyAlignment="1">
      <alignment wrapText="1"/>
    </xf>
    <xf numFmtId="0" fontId="4" fillId="13" borderId="7" xfId="0" applyFont="1" applyFill="1" applyBorder="1" applyAlignment="1">
      <alignment wrapText="1"/>
    </xf>
    <xf numFmtId="0" fontId="4" fillId="13" borderId="7" xfId="0" applyFont="1" applyFill="1" applyBorder="1"/>
    <xf numFmtId="44" fontId="4" fillId="13" borderId="7" xfId="1" applyFont="1" applyFill="1" applyBorder="1" applyAlignment="1">
      <alignment wrapText="1"/>
    </xf>
    <xf numFmtId="0" fontId="4" fillId="13" borderId="0" xfId="0" applyFont="1" applyFill="1"/>
    <xf numFmtId="2" fontId="5" fillId="0" borderId="0" xfId="0" applyNumberFormat="1" applyFont="1" applyAlignment="1">
      <alignment wrapText="1"/>
    </xf>
    <xf numFmtId="0" fontId="5" fillId="3" borderId="6" xfId="0" applyFont="1" applyFill="1" applyBorder="1" applyAlignment="1">
      <alignment wrapText="1"/>
    </xf>
    <xf numFmtId="0" fontId="5" fillId="3" borderId="7" xfId="0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0" fontId="6" fillId="4" borderId="6" xfId="2" applyFont="1" applyFill="1" applyBorder="1" applyAlignment="1">
      <alignment wrapText="1"/>
    </xf>
    <xf numFmtId="0" fontId="5" fillId="4" borderId="7" xfId="0" applyFont="1" applyFill="1" applyBorder="1" applyAlignment="1">
      <alignment wrapText="1"/>
    </xf>
    <xf numFmtId="14" fontId="5" fillId="3" borderId="6" xfId="0" applyNumberFormat="1" applyFont="1" applyFill="1" applyBorder="1" applyAlignment="1">
      <alignment wrapText="1"/>
    </xf>
    <xf numFmtId="14" fontId="5" fillId="3" borderId="7" xfId="0" applyNumberFormat="1" applyFont="1" applyFill="1" applyBorder="1" applyAlignment="1">
      <alignment wrapText="1"/>
    </xf>
    <xf numFmtId="0" fontId="5" fillId="5" borderId="6" xfId="0" applyFont="1" applyFill="1" applyBorder="1" applyAlignment="1">
      <alignment wrapText="1"/>
      <extLst>
        <ext xmlns:xfpb="http://schemas.microsoft.com/office/spreadsheetml/2022/featurepropertybag" uri="{C7286773-470A-42A8-94C5-96B5CB345126}">
          <xfpb:xfComplement i="0"/>
        </ext>
      </extLst>
    </xf>
    <xf numFmtId="44" fontId="5" fillId="7" borderId="7" xfId="1" applyFont="1" applyFill="1" applyBorder="1" applyAlignment="1">
      <alignment wrapText="1"/>
    </xf>
    <xf numFmtId="0" fontId="5" fillId="6" borderId="6" xfId="0" applyFont="1" applyFill="1" applyBorder="1" applyAlignment="1">
      <alignment wrapText="1"/>
    </xf>
    <xf numFmtId="0" fontId="5" fillId="0" borderId="0" xfId="0" applyFont="1" applyAlignment="1">
      <alignment wrapText="1"/>
    </xf>
    <xf numFmtId="2" fontId="3" fillId="0" borderId="0" xfId="0" applyNumberFormat="1" applyFont="1"/>
    <xf numFmtId="0" fontId="3" fillId="3" borderId="6" xfId="0" applyFont="1" applyFill="1" applyBorder="1"/>
    <xf numFmtId="0" fontId="3" fillId="3" borderId="7" xfId="0" applyFont="1" applyFill="1" applyBorder="1"/>
    <xf numFmtId="0" fontId="3" fillId="4" borderId="6" xfId="0" applyFont="1" applyFill="1" applyBorder="1"/>
    <xf numFmtId="0" fontId="3" fillId="4" borderId="7" xfId="0" applyFont="1" applyFill="1" applyBorder="1"/>
    <xf numFmtId="14" fontId="3" fillId="3" borderId="7" xfId="0" applyNumberFormat="1" applyFont="1" applyFill="1" applyBorder="1"/>
    <xf numFmtId="0" fontId="3" fillId="5" borderId="6" xfId="0" applyFont="1" applyFill="1" applyBorder="1">
      <extLst>
        <ext xmlns:xfpb="http://schemas.microsoft.com/office/spreadsheetml/2022/featurepropertybag" uri="{C7286773-470A-42A8-94C5-96B5CB345126}">
          <xfpb:xfComplement i="0"/>
        </ext>
      </extLst>
    </xf>
    <xf numFmtId="44" fontId="3" fillId="7" borderId="7" xfId="1" applyFont="1" applyFill="1" applyBorder="1"/>
    <xf numFmtId="0" fontId="3" fillId="6" borderId="6" xfId="0" applyFont="1" applyFill="1" applyBorder="1"/>
    <xf numFmtId="0" fontId="3" fillId="5" borderId="6" xfId="0" applyFont="1" applyFill="1" applyBorder="1"/>
  </cellXfs>
  <cellStyles count="3">
    <cellStyle name="Currency" xfId="1" builtinId="4"/>
    <cellStyle name="Hyperlink" xfId="2" builtinId="8"/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4E5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833120</xdr:colOff>
      <xdr:row>1</xdr:row>
      <xdr:rowOff>213360</xdr:rowOff>
    </xdr:from>
    <xdr:to>
      <xdr:col>11</xdr:col>
      <xdr:colOff>619760</xdr:colOff>
      <xdr:row>7</xdr:row>
      <xdr:rowOff>304800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81D0C97-5404-9617-ACE5-BE414C61C9D9}"/>
            </a:ext>
          </a:extLst>
        </xdr:cNvPr>
        <xdr:cNvSpPr txBox="1"/>
      </xdr:nvSpPr>
      <xdr:spPr>
        <a:xfrm>
          <a:off x="5882640" y="1036320"/>
          <a:ext cx="6319520" cy="41859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Instructions:</a:t>
          </a:r>
        </a:p>
        <a:p>
          <a:r>
            <a:rPr lang="en-US" sz="12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Each year’s tracking sheet includes </a:t>
          </a:r>
          <a:r>
            <a:rPr lang="en-US" sz="1200" b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seven categories:</a:t>
          </a:r>
        </a:p>
        <a:p>
          <a:r>
            <a:rPr lang="en-US" sz="12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- The </a:t>
          </a:r>
          <a:r>
            <a:rPr lang="en-US" sz="1200" b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first two </a:t>
          </a:r>
          <a:r>
            <a:rPr lang="en-US" sz="12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are applicant information</a:t>
          </a:r>
          <a:r>
            <a:rPr lang="en-US" sz="1200" b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.</a:t>
          </a:r>
        </a:p>
        <a:p>
          <a:r>
            <a:rPr lang="en-US" sz="1200" b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-</a:t>
          </a:r>
          <a:r>
            <a:rPr lang="en-US" sz="1200" b="0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</a:t>
          </a:r>
          <a:r>
            <a:rPr lang="en-US" sz="1200" b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The next three are contractor and administrative project information.</a:t>
          </a:r>
        </a:p>
        <a:p>
          <a:r>
            <a:rPr lang="en-US" sz="1200" b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- The Wrap-Up Documents section is completed after construction is finished.</a:t>
          </a:r>
        </a:p>
        <a:p>
          <a:r>
            <a:rPr lang="en-US" sz="1200" b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- The Checklist can be updated throughout the project.</a:t>
          </a:r>
        </a:p>
        <a:p>
          <a:endParaRPr lang="en-US" sz="1200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r>
            <a:rPr lang="en-US" sz="12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The </a:t>
          </a:r>
          <a:r>
            <a:rPr lang="en-US" sz="1200" b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Summary tab </a:t>
          </a:r>
          <a:r>
            <a:rPr lang="en-US" sz="12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uses</a:t>
          </a:r>
          <a:r>
            <a:rPr lang="en-US" sz="1200" b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formulas to automatically populate data from the tracking sheet.</a:t>
          </a:r>
          <a:br>
            <a:rPr lang="en-US" sz="1200" b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en-US" sz="1200" b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Note: All figures—except the Requested Grant Amount and Ongoing Projects—are only counted when the "Project Complete" checkbox is selected.</a:t>
          </a:r>
        </a:p>
        <a:p>
          <a:endParaRPr lang="en-US" sz="1200" b="0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r>
            <a:rPr lang="en-US" sz="1200" b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Column D on the Summary tab highlights projects that were completed 30+ days ago and are ready for a Post-Installation Site Visit.</a:t>
          </a:r>
        </a:p>
        <a:p>
          <a:br>
            <a:rPr lang="en-US" sz="1200" b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en-US" sz="1200" b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Once the Site Visit checkbox is marked, those projects will automatically disappear from Column D.</a:t>
          </a:r>
        </a:p>
      </xdr:txBody>
    </xdr:sp>
    <xdr:clientData/>
  </xdr:twoCellAnchor>
  <xdr:twoCellAnchor editAs="oneCell">
    <xdr:from>
      <xdr:col>7</xdr:col>
      <xdr:colOff>142240</xdr:colOff>
      <xdr:row>0</xdr:row>
      <xdr:rowOff>0</xdr:rowOff>
    </xdr:from>
    <xdr:to>
      <xdr:col>8</xdr:col>
      <xdr:colOff>716915</xdr:colOff>
      <xdr:row>0</xdr:row>
      <xdr:rowOff>812800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771F015E-664B-9512-4165-B4780E9B5EFB}"/>
            </a:ext>
          </a:extLst>
        </xdr:cNvPr>
        <xdr:cNvPicPr/>
      </xdr:nvPicPr>
      <xdr:blipFill>
        <a:blip xmlns:r="http://schemas.openxmlformats.org/officeDocument/2006/relationships" r:embed="rId1"/>
        <a:srcRect t="18518" b="22445"/>
        <a:stretch>
          <a:fillRect/>
        </a:stretch>
      </xdr:blipFill>
      <xdr:spPr>
        <a:xfrm>
          <a:off x="8026400" y="0"/>
          <a:ext cx="1743075" cy="812800"/>
        </a:xfrm>
        <a:prstGeom prst="rect">
          <a:avLst/>
        </a:prstGeom>
        <a:ln/>
      </xdr:spPr>
    </xdr:pic>
    <xdr:clientData/>
  </xdr:twoCellAnchor>
  <xdr:twoCellAnchor editAs="oneCell">
    <xdr:from>
      <xdr:col>5</xdr:col>
      <xdr:colOff>10160</xdr:colOff>
      <xdr:row>0</xdr:row>
      <xdr:rowOff>0</xdr:rowOff>
    </xdr:from>
    <xdr:to>
      <xdr:col>6</xdr:col>
      <xdr:colOff>1056640</xdr:colOff>
      <xdr:row>1</xdr:row>
      <xdr:rowOff>40640</xdr:rowOff>
    </xdr:to>
    <xdr:pic>
      <xdr:nvPicPr>
        <xdr:cNvPr id="4" name="image1.png" descr="A picture containing text&#10;&#10;Description automatically generated">
          <a:extLst>
            <a:ext uri="{FF2B5EF4-FFF2-40B4-BE49-F238E27FC236}">
              <a16:creationId xmlns:a16="http://schemas.microsoft.com/office/drawing/2014/main" id="{FCEED29B-23F4-0E07-1527-C95B1FBB1BE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902960" y="0"/>
          <a:ext cx="1889760" cy="863600"/>
        </a:xfrm>
        <a:prstGeom prst="rect">
          <a:avLst/>
        </a:prstGeom>
        <a:ln/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xample@e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6C410-3D73-8D44-B26C-3F36CF62DC7C}">
  <dimension ref="A1:K14"/>
  <sheetViews>
    <sheetView tabSelected="1" zoomScale="125" zoomScaleNormal="125" workbookViewId="0">
      <selection activeCell="L1" sqref="L1"/>
    </sheetView>
  </sheetViews>
  <sheetFormatPr baseColWidth="10" defaultColWidth="11" defaultRowHeight="19" x14ac:dyDescent="0.3"/>
  <cols>
    <col min="1" max="1" width="15.1640625" style="2" customWidth="1"/>
    <col min="2" max="2" width="19.5" style="2" customWidth="1"/>
    <col min="3" max="3" width="11" style="2"/>
    <col min="4" max="4" width="20.5" style="2" customWidth="1"/>
    <col min="5" max="6" width="11" style="2"/>
    <col min="7" max="7" width="15" style="2" customWidth="1"/>
    <col min="8" max="8" width="15.33203125" style="2" customWidth="1"/>
    <col min="9" max="16384" width="11" style="2"/>
  </cols>
  <sheetData>
    <row r="1" spans="1:11" ht="65" customHeight="1" thickBot="1" x14ac:dyDescent="0.35">
      <c r="A1" s="1" t="s">
        <v>0</v>
      </c>
      <c r="B1" s="1"/>
      <c r="D1" s="3" t="s">
        <v>1</v>
      </c>
    </row>
    <row r="2" spans="1:11" ht="54" customHeight="1" thickBot="1" x14ac:dyDescent="0.35">
      <c r="A2" s="4" t="s">
        <v>2</v>
      </c>
      <c r="B2" s="5">
        <f>COUNTIF('2026'!AN3:AN100,TRUE)</f>
        <v>0</v>
      </c>
      <c r="D2" s="2" t="str" cm="1">
        <f t="array" aca="1" ref="D2" ca="1">_xlfn._xlws.FILTER('2026'!B3:B25, ('2026'!A3:A25&gt;=30) * ('2026'!AL3:AL25=FALSE))</f>
        <v>Example Applicant</v>
      </c>
      <c r="G2" s="6"/>
      <c r="H2" s="6"/>
      <c r="I2" s="6"/>
      <c r="J2" s="6"/>
      <c r="K2" s="6"/>
    </row>
    <row r="3" spans="1:11" ht="41" thickBot="1" x14ac:dyDescent="0.35">
      <c r="A3" s="4" t="s">
        <v>3</v>
      </c>
      <c r="B3" s="5">
        <f>COUNTIF('2026'!B3:B17,"&lt;&gt;") - Summary!B2</f>
        <v>1</v>
      </c>
      <c r="G3" s="6"/>
      <c r="H3" s="6"/>
      <c r="I3" s="6"/>
      <c r="J3" s="6"/>
      <c r="K3" s="6"/>
    </row>
    <row r="4" spans="1:11" ht="45" customHeight="1" thickBot="1" x14ac:dyDescent="0.35">
      <c r="A4" s="4" t="s">
        <v>4</v>
      </c>
      <c r="B4" s="5">
        <f>SUMIF('2026'!AN3:AN9,TRUE,'2026'!AC3:AC9)</f>
        <v>0</v>
      </c>
      <c r="G4" s="6"/>
      <c r="H4" s="6"/>
      <c r="I4" s="6"/>
      <c r="J4" s="6"/>
      <c r="K4" s="6"/>
    </row>
    <row r="5" spans="1:11" ht="61" thickBot="1" x14ac:dyDescent="0.35">
      <c r="A5" s="4" t="s">
        <v>5</v>
      </c>
      <c r="B5" s="5">
        <f>SUM('2026'!H3:H20)</f>
        <v>10000</v>
      </c>
      <c r="G5" s="6"/>
      <c r="H5" s="6"/>
      <c r="I5" s="6"/>
      <c r="J5" s="6"/>
      <c r="K5" s="6"/>
    </row>
    <row r="6" spans="1:11" ht="61" thickBot="1" x14ac:dyDescent="0.35">
      <c r="A6" s="4" t="s">
        <v>6</v>
      </c>
      <c r="B6" s="5">
        <f>SUMIF('2026'!AN3:AN9,TRUE,'2026'!AG3:AG12)</f>
        <v>0</v>
      </c>
      <c r="G6" s="6"/>
      <c r="H6" s="6"/>
      <c r="I6" s="6"/>
      <c r="J6" s="6"/>
      <c r="K6" s="6"/>
    </row>
    <row r="7" spans="1:11" ht="61" thickBot="1" x14ac:dyDescent="0.35">
      <c r="A7" s="4" t="s">
        <v>7</v>
      </c>
      <c r="B7" s="5">
        <f>SUMIF('2026'!AN3:AN9,TRUE,'2026'!F3:F14)</f>
        <v>0</v>
      </c>
    </row>
    <row r="8" spans="1:11" ht="52" customHeight="1" x14ac:dyDescent="0.3">
      <c r="A8" s="7"/>
    </row>
    <row r="9" spans="1:11" ht="20" thickBot="1" x14ac:dyDescent="0.35">
      <c r="A9" s="8" t="s">
        <v>8</v>
      </c>
      <c r="B9" s="8"/>
      <c r="F9" s="9"/>
    </row>
    <row r="10" spans="1:11" ht="81" thickBot="1" x14ac:dyDescent="0.35">
      <c r="A10" s="10" t="s">
        <v>9</v>
      </c>
      <c r="B10" s="5">
        <f>IFERROR((SUMIF('2026'!AP3:AP9,"&lt;&gt;",'2026'!AP3:AP9))/SUMIF('2026'!AC3:AC9,"&lt;&gt;",'2026'!AC3:AC9),0)</f>
        <v>0</v>
      </c>
    </row>
    <row r="11" spans="1:11" ht="81" thickBot="1" x14ac:dyDescent="0.35">
      <c r="A11" s="10" t="s">
        <v>10</v>
      </c>
      <c r="B11" s="11">
        <f>IFERROR((SUMIF('2026'!AQ3:AQ9,"&lt;&gt;",'2026'!AQ3:AQ9))/SUMIF('2026'!AC4:AC10,"&lt;&gt;",'2026'!AC4:AC10),0)</f>
        <v>0</v>
      </c>
    </row>
    <row r="12" spans="1:11" ht="81" thickBot="1" x14ac:dyDescent="0.35">
      <c r="A12" s="12" t="s">
        <v>9</v>
      </c>
      <c r="B12" s="5">
        <f>IFERROR((SUMIF('2026'!AR3:AR9,"&lt;&gt;",'2026'!AR3:AR9))/SUMIF('2026'!AC5:AC11,"&lt;&gt;",'2026'!AC5:AC11),0)</f>
        <v>0</v>
      </c>
    </row>
    <row r="13" spans="1:11" ht="20" thickBot="1" x14ac:dyDescent="0.35"/>
    <row r="14" spans="1:11" ht="61" thickBot="1" x14ac:dyDescent="0.35">
      <c r="A14" s="4" t="s">
        <v>11</v>
      </c>
      <c r="B14" s="13">
        <f>IFERROR((SUMIF('2026'!AD3:AD9,"&lt;&gt;",'2026'!AD3:AD9))/SUMIF('2026'!AC3:AC9,"&lt;&gt;",'2026'!AC3:AC9),0)</f>
        <v>16.260162601626018</v>
      </c>
    </row>
  </sheetData>
  <mergeCells count="2">
    <mergeCell ref="A1:B1"/>
    <mergeCell ref="A9:B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6C212-B20A-8A4B-B0FB-7C699710D078}">
  <dimension ref="A1:AR100"/>
  <sheetViews>
    <sheetView topLeftCell="W1" workbookViewId="0">
      <pane ySplit="2" topLeftCell="A3" activePane="bottomLeft" state="frozen"/>
      <selection pane="bottomLeft" activeCell="E6" sqref="E6"/>
    </sheetView>
  </sheetViews>
  <sheetFormatPr baseColWidth="10" defaultColWidth="11" defaultRowHeight="19" x14ac:dyDescent="0.3"/>
  <cols>
    <col min="1" max="1" width="14.83203125" style="2" hidden="1" customWidth="1"/>
    <col min="2" max="2" width="16.1640625" style="40" customWidth="1"/>
    <col min="3" max="3" width="14.1640625" style="40" customWidth="1"/>
    <col min="4" max="4" width="13.5" style="40" customWidth="1"/>
    <col min="5" max="6" width="11.1640625" style="40" bestFit="1" customWidth="1"/>
    <col min="7" max="7" width="11" style="40"/>
    <col min="8" max="8" width="11.1640625" style="41" bestFit="1" customWidth="1"/>
    <col min="9" max="10" width="11" style="42"/>
    <col min="11" max="11" width="13.5" style="42" bestFit="1" customWidth="1"/>
    <col min="12" max="12" width="11" style="42"/>
    <col min="13" max="13" width="11" style="43"/>
    <col min="14" max="14" width="11.1640625" style="43" bestFit="1" customWidth="1"/>
    <col min="15" max="18" width="11" style="40"/>
    <col min="19" max="19" width="11" style="41"/>
    <col min="20" max="21" width="11" style="42"/>
    <col min="22" max="22" width="11" style="43"/>
    <col min="23" max="23" width="12" style="40" customWidth="1"/>
    <col min="24" max="24" width="11.6640625" style="40" customWidth="1"/>
    <col min="25" max="25" width="12" style="41" customWidth="1"/>
    <col min="26" max="28" width="11" style="42"/>
    <col min="29" max="30" width="11.1640625" style="42" bestFit="1" customWidth="1"/>
    <col min="31" max="31" width="11.1640625" style="43" bestFit="1" customWidth="1"/>
    <col min="32" max="32" width="11" style="43"/>
    <col min="33" max="33" width="11.1640625" style="43" bestFit="1" customWidth="1"/>
    <col min="34" max="40" width="11.1640625" style="48" bestFit="1" customWidth="1"/>
    <col min="41" max="41" width="11.1640625" style="46" bestFit="1" customWidth="1"/>
    <col min="42" max="42" width="17" style="47" customWidth="1"/>
    <col min="43" max="43" width="16" style="47" customWidth="1"/>
    <col min="44" max="44" width="17" style="47" customWidth="1"/>
    <col min="45" max="16384" width="11" style="2"/>
  </cols>
  <sheetData>
    <row r="1" spans="1:44" s="14" customFormat="1" x14ac:dyDescent="0.3">
      <c r="A1" s="14" t="s">
        <v>12</v>
      </c>
      <c r="B1" s="15" t="s">
        <v>13</v>
      </c>
      <c r="C1" s="15"/>
      <c r="D1" s="15"/>
      <c r="E1" s="15"/>
      <c r="F1" s="15"/>
      <c r="G1" s="15"/>
      <c r="H1" s="15"/>
      <c r="I1" s="16" t="s">
        <v>14</v>
      </c>
      <c r="J1" s="16"/>
      <c r="K1" s="16"/>
      <c r="L1" s="16"/>
      <c r="M1" s="16"/>
      <c r="N1" s="16"/>
      <c r="O1" s="15" t="s">
        <v>15</v>
      </c>
      <c r="P1" s="15"/>
      <c r="Q1" s="15"/>
      <c r="R1" s="15"/>
      <c r="S1" s="15"/>
      <c r="T1" s="16" t="s">
        <v>16</v>
      </c>
      <c r="U1" s="16"/>
      <c r="V1" s="16"/>
      <c r="W1" s="15" t="s">
        <v>17</v>
      </c>
      <c r="X1" s="15"/>
      <c r="Y1" s="15"/>
      <c r="Z1" s="16" t="s">
        <v>18</v>
      </c>
      <c r="AA1" s="16"/>
      <c r="AB1" s="16"/>
      <c r="AC1" s="16"/>
      <c r="AD1" s="16"/>
      <c r="AE1" s="16"/>
      <c r="AF1" s="16"/>
      <c r="AG1" s="16"/>
      <c r="AH1" s="17" t="s">
        <v>19</v>
      </c>
      <c r="AI1" s="17"/>
      <c r="AJ1" s="17"/>
      <c r="AK1" s="17"/>
      <c r="AL1" s="17"/>
      <c r="AM1" s="17"/>
      <c r="AN1" s="17"/>
      <c r="AO1" s="18" t="s">
        <v>20</v>
      </c>
      <c r="AP1" s="19" t="s">
        <v>21</v>
      </c>
      <c r="AQ1" s="19"/>
      <c r="AR1" s="19"/>
    </row>
    <row r="2" spans="1:44" s="26" customFormat="1" ht="73" customHeight="1" x14ac:dyDescent="0.3">
      <c r="A2" s="20" t="s">
        <v>22</v>
      </c>
      <c r="B2" s="21" t="s">
        <v>23</v>
      </c>
      <c r="C2" s="21" t="s">
        <v>24</v>
      </c>
      <c r="D2" s="21" t="s">
        <v>25</v>
      </c>
      <c r="E2" s="21" t="s">
        <v>26</v>
      </c>
      <c r="F2" s="22" t="s">
        <v>27</v>
      </c>
      <c r="G2" s="22" t="s">
        <v>28</v>
      </c>
      <c r="H2" s="23" t="s">
        <v>29</v>
      </c>
      <c r="I2" s="22" t="s">
        <v>30</v>
      </c>
      <c r="J2" s="21" t="s">
        <v>31</v>
      </c>
      <c r="K2" s="21" t="s">
        <v>32</v>
      </c>
      <c r="L2" s="21" t="s">
        <v>33</v>
      </c>
      <c r="M2" s="21" t="s">
        <v>25</v>
      </c>
      <c r="N2" s="22" t="s">
        <v>34</v>
      </c>
      <c r="O2" s="22" t="s">
        <v>35</v>
      </c>
      <c r="P2" s="22" t="s">
        <v>36</v>
      </c>
      <c r="Q2" s="21" t="s">
        <v>32</v>
      </c>
      <c r="R2" s="21" t="s">
        <v>33</v>
      </c>
      <c r="S2" s="24" t="s">
        <v>25</v>
      </c>
      <c r="T2" s="22" t="s">
        <v>37</v>
      </c>
      <c r="U2" s="22" t="s">
        <v>38</v>
      </c>
      <c r="V2" s="23" t="s">
        <v>39</v>
      </c>
      <c r="W2" s="22" t="s">
        <v>40</v>
      </c>
      <c r="X2" s="22" t="s">
        <v>41</v>
      </c>
      <c r="Y2" s="23" t="s">
        <v>42</v>
      </c>
      <c r="Z2" s="22" t="s">
        <v>43</v>
      </c>
      <c r="AA2" s="22" t="s">
        <v>44</v>
      </c>
      <c r="AB2" s="22" t="s">
        <v>45</v>
      </c>
      <c r="AC2" s="22" t="s">
        <v>46</v>
      </c>
      <c r="AD2" s="22" t="s">
        <v>47</v>
      </c>
      <c r="AE2" s="23" t="s">
        <v>48</v>
      </c>
      <c r="AF2" s="23" t="s">
        <v>49</v>
      </c>
      <c r="AG2" s="23" t="s">
        <v>50</v>
      </c>
      <c r="AH2" s="22" t="s">
        <v>51</v>
      </c>
      <c r="AI2" s="22" t="s">
        <v>52</v>
      </c>
      <c r="AJ2" s="22" t="s">
        <v>53</v>
      </c>
      <c r="AK2" s="22" t="s">
        <v>54</v>
      </c>
      <c r="AL2" s="22" t="s">
        <v>55</v>
      </c>
      <c r="AM2" s="22" t="s">
        <v>56</v>
      </c>
      <c r="AN2" s="22" t="s">
        <v>57</v>
      </c>
      <c r="AO2" s="25" t="s">
        <v>58</v>
      </c>
      <c r="AP2" s="22" t="s">
        <v>59</v>
      </c>
      <c r="AQ2" s="22" t="s">
        <v>60</v>
      </c>
      <c r="AR2" s="22" t="s">
        <v>61</v>
      </c>
    </row>
    <row r="3" spans="1:44" s="38" customFormat="1" ht="60" x14ac:dyDescent="0.3">
      <c r="A3" s="27">
        <f ca="1">IF(Y3="", 0, TODAY()-Y3)</f>
        <v>110</v>
      </c>
      <c r="B3" s="28" t="s">
        <v>62</v>
      </c>
      <c r="C3" s="28" t="s">
        <v>63</v>
      </c>
      <c r="D3" s="28" t="s">
        <v>64</v>
      </c>
      <c r="E3" s="28">
        <v>3000</v>
      </c>
      <c r="F3" s="28">
        <v>25000</v>
      </c>
      <c r="G3" s="28" t="s">
        <v>65</v>
      </c>
      <c r="H3" s="29">
        <v>10000</v>
      </c>
      <c r="I3" s="30" t="s">
        <v>62</v>
      </c>
      <c r="J3" s="30" t="s">
        <v>66</v>
      </c>
      <c r="K3" s="30">
        <v>1234567890</v>
      </c>
      <c r="L3" s="31" t="s">
        <v>67</v>
      </c>
      <c r="M3" s="32" t="s">
        <v>68</v>
      </c>
      <c r="N3" s="32">
        <v>50000</v>
      </c>
      <c r="O3" s="28" t="s">
        <v>69</v>
      </c>
      <c r="P3" s="28" t="s">
        <v>69</v>
      </c>
      <c r="Q3" s="28" t="s">
        <v>70</v>
      </c>
      <c r="R3" s="28" t="s">
        <v>33</v>
      </c>
      <c r="S3" s="29" t="s">
        <v>69</v>
      </c>
      <c r="T3" s="30" t="s">
        <v>71</v>
      </c>
      <c r="U3" s="30" t="s">
        <v>71</v>
      </c>
      <c r="V3" s="32" t="s">
        <v>71</v>
      </c>
      <c r="W3" s="33">
        <v>45687</v>
      </c>
      <c r="X3" s="33">
        <v>45713</v>
      </c>
      <c r="Y3" s="34">
        <v>45717</v>
      </c>
      <c r="Z3" s="30" t="s">
        <v>71</v>
      </c>
      <c r="AA3" s="30" t="s">
        <v>71</v>
      </c>
      <c r="AB3" s="30" t="s">
        <v>71</v>
      </c>
      <c r="AC3" s="30">
        <v>3075</v>
      </c>
      <c r="AD3" s="30">
        <v>50000</v>
      </c>
      <c r="AE3" s="32">
        <v>10000</v>
      </c>
      <c r="AF3" s="32" t="s">
        <v>72</v>
      </c>
      <c r="AG3" s="32">
        <v>24</v>
      </c>
      <c r="AH3" s="35" t="b">
        <v>1</v>
      </c>
      <c r="AI3" s="35" t="b">
        <v>1</v>
      </c>
      <c r="AJ3" s="35" t="b">
        <v>1</v>
      </c>
      <c r="AK3" s="35" t="b">
        <v>1</v>
      </c>
      <c r="AL3" s="35" t="b">
        <v>0</v>
      </c>
      <c r="AM3" s="35" t="b">
        <v>0</v>
      </c>
      <c r="AN3" s="35" t="b">
        <v>0</v>
      </c>
      <c r="AO3" s="36">
        <f>IFERROR(AC3/AD3,0)</f>
        <v>6.1499999999999999E-2</v>
      </c>
      <c r="AP3" s="37"/>
      <c r="AQ3" s="37"/>
      <c r="AR3" s="37"/>
    </row>
    <row r="4" spans="1:44" x14ac:dyDescent="0.3">
      <c r="A4" s="39">
        <f t="shared" ref="A4:A67" ca="1" si="0">IF(Y4="", 0, TODAY()-Y4)</f>
        <v>0</v>
      </c>
      <c r="G4" s="40" t="s">
        <v>73</v>
      </c>
      <c r="Y4" s="44"/>
      <c r="AH4" s="45" t="b">
        <v>0</v>
      </c>
      <c r="AI4" s="45" t="b">
        <v>0</v>
      </c>
      <c r="AJ4" s="45" t="b">
        <v>0</v>
      </c>
      <c r="AK4" s="45" t="b">
        <v>0</v>
      </c>
      <c r="AL4" s="45" t="b">
        <v>0</v>
      </c>
      <c r="AM4" s="45" t="b">
        <v>0</v>
      </c>
      <c r="AN4" s="45" t="b">
        <v>0</v>
      </c>
      <c r="AO4" s="46">
        <f t="shared" ref="AO4:AO9" si="1">IFERROR(AC4/AD4,0)</f>
        <v>0</v>
      </c>
    </row>
    <row r="5" spans="1:44" x14ac:dyDescent="0.3">
      <c r="A5" s="39">
        <f t="shared" ca="1" si="0"/>
        <v>0</v>
      </c>
      <c r="G5" s="40" t="s">
        <v>73</v>
      </c>
      <c r="Y5" s="44"/>
      <c r="AH5" s="45" t="b">
        <v>0</v>
      </c>
      <c r="AI5" s="45" t="b">
        <v>0</v>
      </c>
      <c r="AJ5" s="45" t="b">
        <v>0</v>
      </c>
      <c r="AK5" s="45" t="b">
        <v>0</v>
      </c>
      <c r="AL5" s="45" t="b">
        <v>0</v>
      </c>
      <c r="AM5" s="45" t="b">
        <v>0</v>
      </c>
      <c r="AN5" s="45" t="b">
        <v>0</v>
      </c>
      <c r="AO5" s="46">
        <f t="shared" si="1"/>
        <v>0</v>
      </c>
    </row>
    <row r="6" spans="1:44" x14ac:dyDescent="0.3">
      <c r="A6" s="39">
        <f t="shared" ca="1" si="0"/>
        <v>0</v>
      </c>
      <c r="G6" s="40" t="s">
        <v>73</v>
      </c>
      <c r="Y6" s="44"/>
      <c r="AH6" s="45" t="b">
        <v>0</v>
      </c>
      <c r="AI6" s="45" t="b">
        <v>0</v>
      </c>
      <c r="AJ6" s="45" t="b">
        <v>0</v>
      </c>
      <c r="AK6" s="45" t="b">
        <v>0</v>
      </c>
      <c r="AL6" s="45" t="b">
        <v>0</v>
      </c>
      <c r="AM6" s="45" t="b">
        <v>0</v>
      </c>
      <c r="AN6" s="45" t="b">
        <v>0</v>
      </c>
      <c r="AO6" s="46">
        <f t="shared" si="1"/>
        <v>0</v>
      </c>
    </row>
    <row r="7" spans="1:44" x14ac:dyDescent="0.3">
      <c r="A7" s="39">
        <f t="shared" ca="1" si="0"/>
        <v>0</v>
      </c>
      <c r="G7" s="40" t="s">
        <v>73</v>
      </c>
      <c r="Y7" s="44"/>
      <c r="AH7" s="45" t="b">
        <v>0</v>
      </c>
      <c r="AI7" s="45" t="b">
        <v>0</v>
      </c>
      <c r="AJ7" s="45" t="b">
        <v>0</v>
      </c>
      <c r="AK7" s="45" t="b">
        <v>0</v>
      </c>
      <c r="AL7" s="45" t="b">
        <v>0</v>
      </c>
      <c r="AM7" s="45" t="b">
        <v>0</v>
      </c>
      <c r="AN7" s="45" t="b">
        <v>0</v>
      </c>
      <c r="AO7" s="46">
        <f t="shared" si="1"/>
        <v>0</v>
      </c>
    </row>
    <row r="8" spans="1:44" x14ac:dyDescent="0.3">
      <c r="A8" s="39">
        <f t="shared" ca="1" si="0"/>
        <v>0</v>
      </c>
      <c r="G8" s="40" t="s">
        <v>73</v>
      </c>
      <c r="Y8" s="44"/>
      <c r="AH8" s="45" t="b">
        <v>0</v>
      </c>
      <c r="AI8" s="45" t="b">
        <v>0</v>
      </c>
      <c r="AJ8" s="45" t="b">
        <v>0</v>
      </c>
      <c r="AK8" s="45" t="b">
        <v>0</v>
      </c>
      <c r="AL8" s="45" t="b">
        <v>0</v>
      </c>
      <c r="AM8" s="45" t="b">
        <v>0</v>
      </c>
      <c r="AN8" s="45" t="b">
        <v>0</v>
      </c>
      <c r="AO8" s="46">
        <f t="shared" si="1"/>
        <v>0</v>
      </c>
    </row>
    <row r="9" spans="1:44" x14ac:dyDescent="0.3">
      <c r="A9" s="39">
        <f t="shared" ca="1" si="0"/>
        <v>0</v>
      </c>
      <c r="G9" s="40" t="s">
        <v>73</v>
      </c>
      <c r="AH9" s="45" t="b">
        <v>0</v>
      </c>
      <c r="AI9" s="45" t="b">
        <v>0</v>
      </c>
      <c r="AJ9" s="45" t="b">
        <v>0</v>
      </c>
      <c r="AK9" s="45" t="b">
        <v>0</v>
      </c>
      <c r="AL9" s="45" t="b">
        <v>0</v>
      </c>
      <c r="AM9" s="45" t="b">
        <v>0</v>
      </c>
      <c r="AN9" s="45" t="b">
        <v>0</v>
      </c>
      <c r="AO9" s="46">
        <f t="shared" si="1"/>
        <v>0</v>
      </c>
    </row>
    <row r="10" spans="1:44" x14ac:dyDescent="0.3">
      <c r="A10" s="39">
        <f t="shared" ca="1" si="0"/>
        <v>0</v>
      </c>
      <c r="G10" s="40" t="s">
        <v>73</v>
      </c>
      <c r="AH10" s="45" t="b">
        <v>0</v>
      </c>
      <c r="AI10" s="45" t="b">
        <v>0</v>
      </c>
      <c r="AJ10" s="45" t="b">
        <v>0</v>
      </c>
      <c r="AK10" s="45" t="b">
        <v>0</v>
      </c>
      <c r="AL10" s="45" t="b">
        <v>0</v>
      </c>
      <c r="AM10" s="45" t="b">
        <v>0</v>
      </c>
      <c r="AN10" s="45" t="b">
        <v>0</v>
      </c>
    </row>
    <row r="11" spans="1:44" x14ac:dyDescent="0.3">
      <c r="A11" s="39">
        <f t="shared" ca="1" si="0"/>
        <v>0</v>
      </c>
      <c r="G11" s="40" t="s">
        <v>73</v>
      </c>
      <c r="AH11" s="45" t="b">
        <v>0</v>
      </c>
      <c r="AI11" s="45" t="b">
        <v>0</v>
      </c>
      <c r="AJ11" s="45" t="b">
        <v>0</v>
      </c>
      <c r="AK11" s="45" t="b">
        <v>0</v>
      </c>
      <c r="AL11" s="45" t="b">
        <v>0</v>
      </c>
      <c r="AM11" s="45" t="b">
        <v>0</v>
      </c>
      <c r="AN11" s="45" t="b">
        <v>0</v>
      </c>
    </row>
    <row r="12" spans="1:44" x14ac:dyDescent="0.3">
      <c r="A12" s="39">
        <f t="shared" ca="1" si="0"/>
        <v>0</v>
      </c>
      <c r="G12" s="40" t="s">
        <v>73</v>
      </c>
      <c r="AH12" s="45" t="b">
        <v>0</v>
      </c>
      <c r="AI12" s="45" t="b">
        <v>0</v>
      </c>
      <c r="AJ12" s="45" t="b">
        <v>0</v>
      </c>
      <c r="AK12" s="45" t="b">
        <v>0</v>
      </c>
      <c r="AL12" s="45" t="b">
        <v>0</v>
      </c>
      <c r="AM12" s="45" t="b">
        <v>0</v>
      </c>
      <c r="AN12" s="45" t="b">
        <v>0</v>
      </c>
    </row>
    <row r="13" spans="1:44" x14ac:dyDescent="0.3">
      <c r="A13" s="39">
        <f t="shared" ca="1" si="0"/>
        <v>0</v>
      </c>
      <c r="G13" s="40" t="s">
        <v>73</v>
      </c>
      <c r="AH13" s="45" t="b">
        <v>0</v>
      </c>
      <c r="AI13" s="45" t="b">
        <v>0</v>
      </c>
      <c r="AJ13" s="45" t="b">
        <v>0</v>
      </c>
      <c r="AK13" s="45" t="b">
        <v>0</v>
      </c>
      <c r="AL13" s="45" t="b">
        <v>0</v>
      </c>
      <c r="AM13" s="45" t="b">
        <v>0</v>
      </c>
      <c r="AN13" s="45" t="b">
        <v>0</v>
      </c>
    </row>
    <row r="14" spans="1:44" x14ac:dyDescent="0.3">
      <c r="A14" s="39">
        <f t="shared" ca="1" si="0"/>
        <v>0</v>
      </c>
      <c r="G14" s="40" t="s">
        <v>73</v>
      </c>
      <c r="AH14" s="45" t="b">
        <v>0</v>
      </c>
      <c r="AI14" s="45" t="b">
        <v>0</v>
      </c>
      <c r="AJ14" s="45" t="b">
        <v>0</v>
      </c>
      <c r="AK14" s="45" t="b">
        <v>0</v>
      </c>
      <c r="AL14" s="45" t="b">
        <v>0</v>
      </c>
      <c r="AM14" s="45" t="b">
        <v>0</v>
      </c>
      <c r="AN14" s="45" t="b">
        <v>0</v>
      </c>
    </row>
    <row r="15" spans="1:44" x14ac:dyDescent="0.3">
      <c r="A15" s="39">
        <f t="shared" ca="1" si="0"/>
        <v>0</v>
      </c>
      <c r="G15" s="40" t="s">
        <v>73</v>
      </c>
      <c r="AH15" s="45" t="b">
        <v>0</v>
      </c>
      <c r="AI15" s="45" t="b">
        <v>0</v>
      </c>
      <c r="AJ15" s="45" t="b">
        <v>0</v>
      </c>
      <c r="AK15" s="45" t="b">
        <v>0</v>
      </c>
      <c r="AL15" s="45" t="b">
        <v>0</v>
      </c>
      <c r="AM15" s="45" t="b">
        <v>0</v>
      </c>
      <c r="AN15" s="45" t="b">
        <v>0</v>
      </c>
    </row>
    <row r="16" spans="1:44" x14ac:dyDescent="0.3">
      <c r="A16" s="39">
        <f t="shared" ca="1" si="0"/>
        <v>0</v>
      </c>
      <c r="G16" s="40" t="s">
        <v>73</v>
      </c>
      <c r="AH16" s="45" t="b">
        <v>0</v>
      </c>
      <c r="AI16" s="45" t="b">
        <v>0</v>
      </c>
      <c r="AJ16" s="45" t="b">
        <v>0</v>
      </c>
      <c r="AK16" s="45" t="b">
        <v>0</v>
      </c>
      <c r="AL16" s="45" t="b">
        <v>0</v>
      </c>
      <c r="AM16" s="45" t="b">
        <v>0</v>
      </c>
      <c r="AN16" s="45" t="b">
        <v>0</v>
      </c>
    </row>
    <row r="17" spans="1:40" x14ac:dyDescent="0.3">
      <c r="A17" s="39">
        <f t="shared" ca="1" si="0"/>
        <v>0</v>
      </c>
      <c r="G17" s="40" t="s">
        <v>73</v>
      </c>
      <c r="AH17" s="45" t="b">
        <v>0</v>
      </c>
      <c r="AI17" s="45" t="b">
        <v>0</v>
      </c>
      <c r="AJ17" s="45" t="b">
        <v>0</v>
      </c>
      <c r="AK17" s="45" t="b">
        <v>0</v>
      </c>
      <c r="AL17" s="45" t="b">
        <v>0</v>
      </c>
      <c r="AM17" s="45" t="b">
        <v>0</v>
      </c>
      <c r="AN17" s="45" t="b">
        <v>0</v>
      </c>
    </row>
    <row r="18" spans="1:40" x14ac:dyDescent="0.3">
      <c r="A18" s="39">
        <f t="shared" ca="1" si="0"/>
        <v>0</v>
      </c>
      <c r="G18" s="40" t="s">
        <v>73</v>
      </c>
      <c r="AH18" s="45" t="b">
        <v>0</v>
      </c>
      <c r="AI18" s="45" t="b">
        <v>0</v>
      </c>
      <c r="AJ18" s="45" t="b">
        <v>0</v>
      </c>
      <c r="AK18" s="45" t="b">
        <v>0</v>
      </c>
      <c r="AL18" s="45" t="b">
        <v>0</v>
      </c>
      <c r="AM18" s="45" t="b">
        <v>0</v>
      </c>
      <c r="AN18" s="45" t="b">
        <v>0</v>
      </c>
    </row>
    <row r="19" spans="1:40" x14ac:dyDescent="0.3">
      <c r="A19" s="39">
        <f t="shared" ca="1" si="0"/>
        <v>0</v>
      </c>
      <c r="G19" s="40" t="s">
        <v>73</v>
      </c>
      <c r="AH19" s="45" t="b">
        <v>0</v>
      </c>
      <c r="AI19" s="45" t="b">
        <v>0</v>
      </c>
      <c r="AJ19" s="45" t="b">
        <v>0</v>
      </c>
      <c r="AK19" s="45" t="b">
        <v>0</v>
      </c>
      <c r="AL19" s="45" t="b">
        <v>0</v>
      </c>
      <c r="AM19" s="45" t="b">
        <v>0</v>
      </c>
      <c r="AN19" s="45" t="b">
        <v>0</v>
      </c>
    </row>
    <row r="20" spans="1:40" x14ac:dyDescent="0.3">
      <c r="A20" s="39">
        <f t="shared" ca="1" si="0"/>
        <v>0</v>
      </c>
      <c r="G20" s="40" t="s">
        <v>73</v>
      </c>
      <c r="AH20" s="45" t="b">
        <v>0</v>
      </c>
      <c r="AI20" s="45" t="b">
        <v>0</v>
      </c>
      <c r="AJ20" s="45" t="b">
        <v>0</v>
      </c>
      <c r="AK20" s="45" t="b">
        <v>0</v>
      </c>
      <c r="AL20" s="45" t="b">
        <v>0</v>
      </c>
      <c r="AM20" s="45" t="b">
        <v>0</v>
      </c>
      <c r="AN20" s="45" t="b">
        <v>0</v>
      </c>
    </row>
    <row r="21" spans="1:40" x14ac:dyDescent="0.3">
      <c r="A21" s="39">
        <f t="shared" ca="1" si="0"/>
        <v>0</v>
      </c>
      <c r="G21" s="40" t="s">
        <v>73</v>
      </c>
      <c r="AH21" s="45" t="b">
        <v>0</v>
      </c>
      <c r="AI21" s="45" t="b">
        <v>0</v>
      </c>
      <c r="AJ21" s="45" t="b">
        <v>0</v>
      </c>
      <c r="AK21" s="45" t="b">
        <v>0</v>
      </c>
      <c r="AL21" s="45" t="b">
        <v>0</v>
      </c>
      <c r="AM21" s="45" t="b">
        <v>0</v>
      </c>
      <c r="AN21" s="45" t="b">
        <v>0</v>
      </c>
    </row>
    <row r="22" spans="1:40" x14ac:dyDescent="0.3">
      <c r="A22" s="39">
        <f t="shared" ca="1" si="0"/>
        <v>0</v>
      </c>
      <c r="G22" s="40" t="s">
        <v>73</v>
      </c>
      <c r="AH22" s="45" t="b">
        <v>0</v>
      </c>
      <c r="AI22" s="45" t="b">
        <v>0</v>
      </c>
      <c r="AJ22" s="45" t="b">
        <v>0</v>
      </c>
      <c r="AK22" s="45" t="b">
        <v>0</v>
      </c>
      <c r="AL22" s="45" t="b">
        <v>0</v>
      </c>
      <c r="AM22" s="45" t="b">
        <v>0</v>
      </c>
      <c r="AN22" s="45" t="b">
        <v>0</v>
      </c>
    </row>
    <row r="23" spans="1:40" x14ac:dyDescent="0.3">
      <c r="A23" s="39">
        <f t="shared" ca="1" si="0"/>
        <v>0</v>
      </c>
      <c r="G23" s="40" t="s">
        <v>73</v>
      </c>
      <c r="AH23" s="45" t="b">
        <v>0</v>
      </c>
      <c r="AI23" s="45" t="b">
        <v>0</v>
      </c>
      <c r="AJ23" s="45" t="b">
        <v>0</v>
      </c>
      <c r="AK23" s="45" t="b">
        <v>0</v>
      </c>
      <c r="AL23" s="45" t="b">
        <v>0</v>
      </c>
      <c r="AM23" s="45" t="b">
        <v>0</v>
      </c>
      <c r="AN23" s="45" t="b">
        <v>0</v>
      </c>
    </row>
    <row r="24" spans="1:40" x14ac:dyDescent="0.3">
      <c r="A24" s="39">
        <f t="shared" ca="1" si="0"/>
        <v>0</v>
      </c>
      <c r="G24" s="40" t="s">
        <v>73</v>
      </c>
      <c r="AH24" s="45" t="b">
        <v>0</v>
      </c>
      <c r="AI24" s="45" t="b">
        <v>0</v>
      </c>
      <c r="AJ24" s="45" t="b">
        <v>0</v>
      </c>
      <c r="AK24" s="45" t="b">
        <v>0</v>
      </c>
      <c r="AL24" s="45" t="b">
        <v>0</v>
      </c>
      <c r="AM24" s="45" t="b">
        <v>0</v>
      </c>
      <c r="AN24" s="45" t="b">
        <v>0</v>
      </c>
    </row>
    <row r="25" spans="1:40" x14ac:dyDescent="0.3">
      <c r="A25" s="39">
        <f t="shared" ca="1" si="0"/>
        <v>0</v>
      </c>
      <c r="G25" s="40" t="s">
        <v>73</v>
      </c>
      <c r="AH25" s="45" t="b">
        <v>0</v>
      </c>
      <c r="AI25" s="45" t="b">
        <v>0</v>
      </c>
      <c r="AJ25" s="45" t="b">
        <v>0</v>
      </c>
      <c r="AK25" s="45" t="b">
        <v>0</v>
      </c>
      <c r="AL25" s="45" t="b">
        <v>0</v>
      </c>
      <c r="AM25" s="45" t="b">
        <v>0</v>
      </c>
      <c r="AN25" s="45" t="b">
        <v>0</v>
      </c>
    </row>
    <row r="26" spans="1:40" x14ac:dyDescent="0.3">
      <c r="A26" s="39">
        <f t="shared" ca="1" si="0"/>
        <v>0</v>
      </c>
      <c r="G26" s="40" t="s">
        <v>73</v>
      </c>
      <c r="AH26" s="45" t="b">
        <v>0</v>
      </c>
      <c r="AI26" s="45" t="b">
        <v>0</v>
      </c>
      <c r="AJ26" s="45" t="b">
        <v>0</v>
      </c>
      <c r="AK26" s="45" t="b">
        <v>0</v>
      </c>
      <c r="AL26" s="45" t="b">
        <v>0</v>
      </c>
      <c r="AM26" s="45" t="b">
        <v>0</v>
      </c>
      <c r="AN26" s="45" t="b">
        <v>0</v>
      </c>
    </row>
    <row r="27" spans="1:40" x14ac:dyDescent="0.3">
      <c r="A27" s="39">
        <f t="shared" ca="1" si="0"/>
        <v>0</v>
      </c>
      <c r="G27" s="40" t="s">
        <v>73</v>
      </c>
      <c r="AH27" s="45" t="b">
        <v>0</v>
      </c>
      <c r="AI27" s="45" t="b">
        <v>0</v>
      </c>
      <c r="AJ27" s="45" t="b">
        <v>0</v>
      </c>
      <c r="AK27" s="45" t="b">
        <v>0</v>
      </c>
      <c r="AL27" s="45" t="b">
        <v>0</v>
      </c>
      <c r="AM27" s="45" t="b">
        <v>0</v>
      </c>
      <c r="AN27" s="45" t="b">
        <v>0</v>
      </c>
    </row>
    <row r="28" spans="1:40" x14ac:dyDescent="0.3">
      <c r="A28" s="39">
        <f t="shared" ca="1" si="0"/>
        <v>0</v>
      </c>
      <c r="G28" s="40" t="s">
        <v>73</v>
      </c>
      <c r="AH28" s="45" t="b">
        <v>0</v>
      </c>
      <c r="AI28" s="45" t="b">
        <v>0</v>
      </c>
      <c r="AJ28" s="45" t="b">
        <v>0</v>
      </c>
      <c r="AK28" s="45" t="b">
        <v>0</v>
      </c>
      <c r="AL28" s="45" t="b">
        <v>0</v>
      </c>
      <c r="AM28" s="45" t="b">
        <v>0</v>
      </c>
      <c r="AN28" s="45" t="b">
        <v>0</v>
      </c>
    </row>
    <row r="29" spans="1:40" x14ac:dyDescent="0.3">
      <c r="A29" s="39">
        <f t="shared" ca="1" si="0"/>
        <v>0</v>
      </c>
      <c r="G29" s="40" t="s">
        <v>73</v>
      </c>
      <c r="AH29" s="45" t="b">
        <v>0</v>
      </c>
      <c r="AI29" s="45" t="b">
        <v>0</v>
      </c>
      <c r="AJ29" s="45" t="b">
        <v>0</v>
      </c>
      <c r="AK29" s="45" t="b">
        <v>0</v>
      </c>
      <c r="AL29" s="45" t="b">
        <v>0</v>
      </c>
      <c r="AM29" s="45" t="b">
        <v>0</v>
      </c>
      <c r="AN29" s="45" t="b">
        <v>0</v>
      </c>
    </row>
    <row r="30" spans="1:40" x14ac:dyDescent="0.3">
      <c r="A30" s="39">
        <f t="shared" ca="1" si="0"/>
        <v>0</v>
      </c>
      <c r="G30" s="40" t="s">
        <v>73</v>
      </c>
      <c r="AH30" s="45" t="b">
        <v>0</v>
      </c>
      <c r="AI30" s="45" t="b">
        <v>0</v>
      </c>
      <c r="AJ30" s="45" t="b">
        <v>0</v>
      </c>
      <c r="AK30" s="45" t="b">
        <v>0</v>
      </c>
      <c r="AL30" s="45" t="b">
        <v>0</v>
      </c>
      <c r="AM30" s="45" t="b">
        <v>0</v>
      </c>
      <c r="AN30" s="45" t="b">
        <v>0</v>
      </c>
    </row>
    <row r="31" spans="1:40" x14ac:dyDescent="0.3">
      <c r="A31" s="39">
        <f t="shared" ca="1" si="0"/>
        <v>0</v>
      </c>
      <c r="G31" s="40" t="s">
        <v>73</v>
      </c>
      <c r="AH31" s="45" t="b">
        <v>0</v>
      </c>
      <c r="AI31" s="45" t="b">
        <v>0</v>
      </c>
      <c r="AJ31" s="45" t="b">
        <v>0</v>
      </c>
      <c r="AK31" s="45" t="b">
        <v>0</v>
      </c>
      <c r="AL31" s="45" t="b">
        <v>0</v>
      </c>
      <c r="AM31" s="45" t="b">
        <v>0</v>
      </c>
      <c r="AN31" s="45" t="b">
        <v>0</v>
      </c>
    </row>
    <row r="32" spans="1:40" x14ac:dyDescent="0.3">
      <c r="A32" s="39">
        <f t="shared" ca="1" si="0"/>
        <v>0</v>
      </c>
      <c r="G32" s="40" t="s">
        <v>73</v>
      </c>
      <c r="AH32" s="45" t="b">
        <v>0</v>
      </c>
      <c r="AI32" s="45" t="b">
        <v>0</v>
      </c>
      <c r="AJ32" s="45" t="b">
        <v>0</v>
      </c>
      <c r="AK32" s="45" t="b">
        <v>0</v>
      </c>
      <c r="AL32" s="45" t="b">
        <v>0</v>
      </c>
      <c r="AM32" s="45" t="b">
        <v>0</v>
      </c>
      <c r="AN32" s="45" t="b">
        <v>0</v>
      </c>
    </row>
    <row r="33" spans="1:40" x14ac:dyDescent="0.3">
      <c r="A33" s="39">
        <f t="shared" ca="1" si="0"/>
        <v>0</v>
      </c>
      <c r="G33" s="40" t="s">
        <v>73</v>
      </c>
      <c r="AH33" s="45" t="b">
        <v>0</v>
      </c>
      <c r="AI33" s="45" t="b">
        <v>0</v>
      </c>
      <c r="AJ33" s="45" t="b">
        <v>0</v>
      </c>
      <c r="AK33" s="45" t="b">
        <v>0</v>
      </c>
      <c r="AL33" s="45" t="b">
        <v>0</v>
      </c>
      <c r="AM33" s="45" t="b">
        <v>0</v>
      </c>
      <c r="AN33" s="45" t="b">
        <v>0</v>
      </c>
    </row>
    <row r="34" spans="1:40" x14ac:dyDescent="0.3">
      <c r="A34" s="39">
        <f t="shared" ca="1" si="0"/>
        <v>0</v>
      </c>
      <c r="G34" s="40" t="s">
        <v>73</v>
      </c>
      <c r="AH34" s="45" t="b">
        <v>0</v>
      </c>
      <c r="AI34" s="45" t="b">
        <v>0</v>
      </c>
      <c r="AJ34" s="45" t="b">
        <v>0</v>
      </c>
      <c r="AK34" s="45" t="b">
        <v>0</v>
      </c>
      <c r="AL34" s="45" t="b">
        <v>0</v>
      </c>
      <c r="AM34" s="45" t="b">
        <v>0</v>
      </c>
      <c r="AN34" s="45" t="b">
        <v>0</v>
      </c>
    </row>
    <row r="35" spans="1:40" x14ac:dyDescent="0.3">
      <c r="A35" s="39">
        <f t="shared" ca="1" si="0"/>
        <v>0</v>
      </c>
      <c r="G35" s="40" t="s">
        <v>73</v>
      </c>
      <c r="AH35" s="45" t="b">
        <v>0</v>
      </c>
      <c r="AI35" s="45" t="b">
        <v>0</v>
      </c>
      <c r="AJ35" s="45" t="b">
        <v>0</v>
      </c>
      <c r="AK35" s="45" t="b">
        <v>0</v>
      </c>
      <c r="AL35" s="45" t="b">
        <v>0</v>
      </c>
      <c r="AM35" s="45" t="b">
        <v>0</v>
      </c>
      <c r="AN35" s="45" t="b">
        <v>0</v>
      </c>
    </row>
    <row r="36" spans="1:40" x14ac:dyDescent="0.3">
      <c r="A36" s="39">
        <f t="shared" ca="1" si="0"/>
        <v>0</v>
      </c>
      <c r="G36" s="40" t="s">
        <v>73</v>
      </c>
      <c r="AH36" s="45" t="b">
        <v>0</v>
      </c>
      <c r="AI36" s="45" t="b">
        <v>0</v>
      </c>
      <c r="AJ36" s="45" t="b">
        <v>0</v>
      </c>
      <c r="AK36" s="45" t="b">
        <v>0</v>
      </c>
      <c r="AL36" s="45" t="b">
        <v>0</v>
      </c>
      <c r="AM36" s="45" t="b">
        <v>0</v>
      </c>
      <c r="AN36" s="45" t="b">
        <v>0</v>
      </c>
    </row>
    <row r="37" spans="1:40" x14ac:dyDescent="0.3">
      <c r="A37" s="39">
        <f t="shared" ca="1" si="0"/>
        <v>0</v>
      </c>
      <c r="G37" s="40" t="s">
        <v>73</v>
      </c>
      <c r="AH37" s="45" t="b">
        <v>0</v>
      </c>
      <c r="AI37" s="45" t="b">
        <v>0</v>
      </c>
      <c r="AJ37" s="45" t="b">
        <v>0</v>
      </c>
      <c r="AK37" s="45" t="b">
        <v>0</v>
      </c>
      <c r="AL37" s="45" t="b">
        <v>0</v>
      </c>
      <c r="AM37" s="45" t="b">
        <v>0</v>
      </c>
      <c r="AN37" s="45" t="b">
        <v>0</v>
      </c>
    </row>
    <row r="38" spans="1:40" x14ac:dyDescent="0.3">
      <c r="A38" s="39">
        <f t="shared" ca="1" si="0"/>
        <v>0</v>
      </c>
      <c r="G38" s="40" t="s">
        <v>73</v>
      </c>
      <c r="AH38" s="45" t="b">
        <v>0</v>
      </c>
      <c r="AI38" s="45" t="b">
        <v>0</v>
      </c>
      <c r="AJ38" s="45" t="b">
        <v>0</v>
      </c>
      <c r="AK38" s="45" t="b">
        <v>0</v>
      </c>
      <c r="AL38" s="45" t="b">
        <v>0</v>
      </c>
      <c r="AM38" s="45" t="b">
        <v>0</v>
      </c>
      <c r="AN38" s="45" t="b">
        <v>0</v>
      </c>
    </row>
    <row r="39" spans="1:40" x14ac:dyDescent="0.3">
      <c r="A39" s="39">
        <f t="shared" ca="1" si="0"/>
        <v>0</v>
      </c>
      <c r="G39" s="40" t="s">
        <v>73</v>
      </c>
      <c r="AH39" s="45" t="b">
        <v>0</v>
      </c>
      <c r="AI39" s="45" t="b">
        <v>0</v>
      </c>
      <c r="AJ39" s="45" t="b">
        <v>0</v>
      </c>
      <c r="AK39" s="45" t="b">
        <v>0</v>
      </c>
      <c r="AL39" s="45" t="b">
        <v>0</v>
      </c>
      <c r="AM39" s="45" t="b">
        <v>0</v>
      </c>
      <c r="AN39" s="45" t="b">
        <v>0</v>
      </c>
    </row>
    <row r="40" spans="1:40" x14ac:dyDescent="0.3">
      <c r="A40" s="39">
        <f t="shared" ca="1" si="0"/>
        <v>0</v>
      </c>
      <c r="G40" s="40" t="s">
        <v>73</v>
      </c>
      <c r="AH40" s="45" t="b">
        <v>0</v>
      </c>
      <c r="AI40" s="45" t="b">
        <v>0</v>
      </c>
      <c r="AJ40" s="45" t="b">
        <v>0</v>
      </c>
      <c r="AK40" s="45" t="b">
        <v>0</v>
      </c>
      <c r="AL40" s="45" t="b">
        <v>0</v>
      </c>
      <c r="AM40" s="45" t="b">
        <v>0</v>
      </c>
      <c r="AN40" s="45" t="b">
        <v>0</v>
      </c>
    </row>
    <row r="41" spans="1:40" x14ac:dyDescent="0.3">
      <c r="A41" s="39">
        <f t="shared" ca="1" si="0"/>
        <v>0</v>
      </c>
      <c r="G41" s="40" t="s">
        <v>73</v>
      </c>
      <c r="AH41" s="45" t="b">
        <v>0</v>
      </c>
      <c r="AI41" s="45" t="b">
        <v>0</v>
      </c>
      <c r="AJ41" s="45" t="b">
        <v>0</v>
      </c>
      <c r="AK41" s="45" t="b">
        <v>0</v>
      </c>
      <c r="AL41" s="45" t="b">
        <v>0</v>
      </c>
      <c r="AM41" s="45" t="b">
        <v>0</v>
      </c>
      <c r="AN41" s="45" t="b">
        <v>0</v>
      </c>
    </row>
    <row r="42" spans="1:40" x14ac:dyDescent="0.3">
      <c r="A42" s="39">
        <f t="shared" ca="1" si="0"/>
        <v>0</v>
      </c>
      <c r="G42" s="40" t="s">
        <v>73</v>
      </c>
      <c r="AH42" s="45" t="b">
        <v>0</v>
      </c>
      <c r="AI42" s="45" t="b">
        <v>0</v>
      </c>
      <c r="AJ42" s="45" t="b">
        <v>0</v>
      </c>
      <c r="AK42" s="45" t="b">
        <v>0</v>
      </c>
      <c r="AL42" s="45" t="b">
        <v>0</v>
      </c>
      <c r="AM42" s="45" t="b">
        <v>0</v>
      </c>
      <c r="AN42" s="45" t="b">
        <v>0</v>
      </c>
    </row>
    <row r="43" spans="1:40" x14ac:dyDescent="0.3">
      <c r="A43" s="39">
        <f t="shared" ca="1" si="0"/>
        <v>0</v>
      </c>
      <c r="G43" s="40" t="s">
        <v>73</v>
      </c>
      <c r="AH43" s="45" t="b">
        <v>0</v>
      </c>
      <c r="AI43" s="45" t="b">
        <v>0</v>
      </c>
      <c r="AJ43" s="45" t="b">
        <v>0</v>
      </c>
      <c r="AK43" s="45" t="b">
        <v>0</v>
      </c>
      <c r="AL43" s="45" t="b">
        <v>0</v>
      </c>
      <c r="AM43" s="45" t="b">
        <v>0</v>
      </c>
      <c r="AN43" s="45" t="b">
        <v>0</v>
      </c>
    </row>
    <row r="44" spans="1:40" x14ac:dyDescent="0.3">
      <c r="A44" s="39">
        <f t="shared" ca="1" si="0"/>
        <v>0</v>
      </c>
      <c r="G44" s="40" t="s">
        <v>73</v>
      </c>
      <c r="AH44" s="45" t="b">
        <v>0</v>
      </c>
      <c r="AI44" s="45" t="b">
        <v>0</v>
      </c>
      <c r="AJ44" s="45" t="b">
        <v>0</v>
      </c>
      <c r="AK44" s="45" t="b">
        <v>0</v>
      </c>
      <c r="AL44" s="45" t="b">
        <v>0</v>
      </c>
      <c r="AM44" s="45" t="b">
        <v>0</v>
      </c>
      <c r="AN44" s="45" t="b">
        <v>0</v>
      </c>
    </row>
    <row r="45" spans="1:40" x14ac:dyDescent="0.3">
      <c r="A45" s="39">
        <f t="shared" ca="1" si="0"/>
        <v>0</v>
      </c>
      <c r="G45" s="40" t="s">
        <v>73</v>
      </c>
      <c r="AH45" s="45" t="b">
        <v>0</v>
      </c>
      <c r="AI45" s="45" t="b">
        <v>0</v>
      </c>
      <c r="AJ45" s="45" t="b">
        <v>0</v>
      </c>
      <c r="AK45" s="45" t="b">
        <v>0</v>
      </c>
      <c r="AL45" s="45" t="b">
        <v>0</v>
      </c>
      <c r="AM45" s="45" t="b">
        <v>0</v>
      </c>
      <c r="AN45" s="45" t="b">
        <v>0</v>
      </c>
    </row>
    <row r="46" spans="1:40" x14ac:dyDescent="0.3">
      <c r="A46" s="39">
        <f t="shared" ca="1" si="0"/>
        <v>0</v>
      </c>
      <c r="G46" s="40" t="s">
        <v>73</v>
      </c>
      <c r="AH46" s="45" t="b">
        <v>0</v>
      </c>
      <c r="AI46" s="45" t="b">
        <v>0</v>
      </c>
      <c r="AJ46" s="45" t="b">
        <v>0</v>
      </c>
      <c r="AK46" s="45" t="b">
        <v>0</v>
      </c>
      <c r="AL46" s="45" t="b">
        <v>0</v>
      </c>
      <c r="AM46" s="45" t="b">
        <v>0</v>
      </c>
      <c r="AN46" s="45" t="b">
        <v>0</v>
      </c>
    </row>
    <row r="47" spans="1:40" x14ac:dyDescent="0.3">
      <c r="A47" s="39">
        <f t="shared" ca="1" si="0"/>
        <v>0</v>
      </c>
      <c r="G47" s="40" t="s">
        <v>73</v>
      </c>
      <c r="AH47" s="45" t="b">
        <v>0</v>
      </c>
      <c r="AI47" s="45" t="b">
        <v>0</v>
      </c>
      <c r="AJ47" s="45" t="b">
        <v>0</v>
      </c>
      <c r="AK47" s="45" t="b">
        <v>0</v>
      </c>
      <c r="AL47" s="45" t="b">
        <v>0</v>
      </c>
      <c r="AM47" s="45" t="b">
        <v>0</v>
      </c>
      <c r="AN47" s="45" t="b">
        <v>0</v>
      </c>
    </row>
    <row r="48" spans="1:40" x14ac:dyDescent="0.3">
      <c r="A48" s="39">
        <f t="shared" ca="1" si="0"/>
        <v>0</v>
      </c>
      <c r="G48" s="40" t="s">
        <v>73</v>
      </c>
      <c r="AH48" s="45" t="b">
        <v>0</v>
      </c>
      <c r="AI48" s="45" t="b">
        <v>0</v>
      </c>
      <c r="AJ48" s="45" t="b">
        <v>0</v>
      </c>
      <c r="AK48" s="45" t="b">
        <v>0</v>
      </c>
      <c r="AL48" s="45" t="b">
        <v>0</v>
      </c>
      <c r="AM48" s="45" t="b">
        <v>0</v>
      </c>
      <c r="AN48" s="45" t="b">
        <v>0</v>
      </c>
    </row>
    <row r="49" spans="1:40" x14ac:dyDescent="0.3">
      <c r="A49" s="39">
        <f t="shared" ca="1" si="0"/>
        <v>0</v>
      </c>
      <c r="G49" s="40" t="s">
        <v>73</v>
      </c>
      <c r="AH49" s="45" t="b">
        <v>0</v>
      </c>
      <c r="AI49" s="45" t="b">
        <v>0</v>
      </c>
      <c r="AJ49" s="45" t="b">
        <v>0</v>
      </c>
      <c r="AK49" s="45" t="b">
        <v>0</v>
      </c>
      <c r="AL49" s="45" t="b">
        <v>0</v>
      </c>
      <c r="AM49" s="45" t="b">
        <v>0</v>
      </c>
      <c r="AN49" s="45" t="b">
        <v>0</v>
      </c>
    </row>
    <row r="50" spans="1:40" x14ac:dyDescent="0.3">
      <c r="A50" s="39">
        <f t="shared" ca="1" si="0"/>
        <v>0</v>
      </c>
      <c r="G50" s="40" t="s">
        <v>73</v>
      </c>
      <c r="AH50" s="45" t="b">
        <v>0</v>
      </c>
      <c r="AI50" s="45" t="b">
        <v>0</v>
      </c>
      <c r="AJ50" s="45" t="b">
        <v>0</v>
      </c>
      <c r="AK50" s="45" t="b">
        <v>0</v>
      </c>
      <c r="AL50" s="45" t="b">
        <v>0</v>
      </c>
      <c r="AM50" s="45" t="b">
        <v>0</v>
      </c>
      <c r="AN50" s="45" t="b">
        <v>0</v>
      </c>
    </row>
    <row r="51" spans="1:40" x14ac:dyDescent="0.3">
      <c r="A51" s="39">
        <f t="shared" ca="1" si="0"/>
        <v>0</v>
      </c>
      <c r="G51" s="40" t="s">
        <v>73</v>
      </c>
      <c r="AH51" s="45" t="b">
        <v>0</v>
      </c>
      <c r="AI51" s="45" t="b">
        <v>0</v>
      </c>
      <c r="AJ51" s="45" t="b">
        <v>0</v>
      </c>
      <c r="AK51" s="45" t="b">
        <v>0</v>
      </c>
      <c r="AL51" s="45" t="b">
        <v>0</v>
      </c>
      <c r="AM51" s="45" t="b">
        <v>0</v>
      </c>
      <c r="AN51" s="45" t="b">
        <v>0</v>
      </c>
    </row>
    <row r="52" spans="1:40" x14ac:dyDescent="0.3">
      <c r="A52" s="39">
        <f t="shared" ca="1" si="0"/>
        <v>0</v>
      </c>
      <c r="G52" s="40" t="s">
        <v>73</v>
      </c>
      <c r="AH52" s="45" t="b">
        <v>0</v>
      </c>
      <c r="AI52" s="45" t="b">
        <v>0</v>
      </c>
      <c r="AJ52" s="45" t="b">
        <v>0</v>
      </c>
      <c r="AK52" s="45" t="b">
        <v>0</v>
      </c>
      <c r="AL52" s="45" t="b">
        <v>0</v>
      </c>
      <c r="AM52" s="45" t="b">
        <v>0</v>
      </c>
      <c r="AN52" s="45" t="b">
        <v>0</v>
      </c>
    </row>
    <row r="53" spans="1:40" x14ac:dyDescent="0.3">
      <c r="A53" s="39">
        <f t="shared" ca="1" si="0"/>
        <v>0</v>
      </c>
      <c r="G53" s="40" t="s">
        <v>73</v>
      </c>
      <c r="AH53" s="45" t="b">
        <v>0</v>
      </c>
      <c r="AI53" s="45" t="b">
        <v>0</v>
      </c>
      <c r="AJ53" s="45" t="b">
        <v>0</v>
      </c>
      <c r="AK53" s="45" t="b">
        <v>0</v>
      </c>
      <c r="AL53" s="45" t="b">
        <v>0</v>
      </c>
      <c r="AM53" s="45" t="b">
        <v>0</v>
      </c>
      <c r="AN53" s="45" t="b">
        <v>0</v>
      </c>
    </row>
    <row r="54" spans="1:40" x14ac:dyDescent="0.3">
      <c r="A54" s="39">
        <f t="shared" ca="1" si="0"/>
        <v>0</v>
      </c>
      <c r="G54" s="40" t="s">
        <v>73</v>
      </c>
      <c r="AH54" s="45" t="b">
        <v>0</v>
      </c>
      <c r="AI54" s="45" t="b">
        <v>0</v>
      </c>
      <c r="AJ54" s="45" t="b">
        <v>0</v>
      </c>
      <c r="AK54" s="45" t="b">
        <v>0</v>
      </c>
      <c r="AL54" s="45" t="b">
        <v>0</v>
      </c>
      <c r="AM54" s="45" t="b">
        <v>0</v>
      </c>
      <c r="AN54" s="45" t="b">
        <v>0</v>
      </c>
    </row>
    <row r="55" spans="1:40" x14ac:dyDescent="0.3">
      <c r="A55" s="39">
        <f t="shared" ca="1" si="0"/>
        <v>0</v>
      </c>
      <c r="G55" s="40" t="s">
        <v>73</v>
      </c>
      <c r="AH55" s="45" t="b">
        <v>0</v>
      </c>
      <c r="AI55" s="45" t="b">
        <v>0</v>
      </c>
      <c r="AJ55" s="45" t="b">
        <v>0</v>
      </c>
      <c r="AK55" s="45" t="b">
        <v>0</v>
      </c>
      <c r="AL55" s="45" t="b">
        <v>0</v>
      </c>
      <c r="AM55" s="45" t="b">
        <v>0</v>
      </c>
      <c r="AN55" s="45" t="b">
        <v>0</v>
      </c>
    </row>
    <row r="56" spans="1:40" x14ac:dyDescent="0.3">
      <c r="A56" s="39">
        <f t="shared" ca="1" si="0"/>
        <v>0</v>
      </c>
      <c r="G56" s="40" t="s">
        <v>73</v>
      </c>
      <c r="AH56" s="45" t="b">
        <v>0</v>
      </c>
      <c r="AI56" s="45" t="b">
        <v>0</v>
      </c>
      <c r="AJ56" s="45" t="b">
        <v>0</v>
      </c>
      <c r="AK56" s="45" t="b">
        <v>0</v>
      </c>
      <c r="AL56" s="45" t="b">
        <v>0</v>
      </c>
      <c r="AM56" s="45" t="b">
        <v>0</v>
      </c>
      <c r="AN56" s="45" t="b">
        <v>0</v>
      </c>
    </row>
    <row r="57" spans="1:40" x14ac:dyDescent="0.3">
      <c r="A57" s="39">
        <f t="shared" ca="1" si="0"/>
        <v>0</v>
      </c>
      <c r="G57" s="40" t="s">
        <v>73</v>
      </c>
      <c r="AH57" s="45" t="b">
        <v>0</v>
      </c>
      <c r="AI57" s="45" t="b">
        <v>0</v>
      </c>
      <c r="AJ57" s="45" t="b">
        <v>0</v>
      </c>
      <c r="AK57" s="45" t="b">
        <v>0</v>
      </c>
      <c r="AL57" s="45" t="b">
        <v>0</v>
      </c>
      <c r="AM57" s="45" t="b">
        <v>0</v>
      </c>
      <c r="AN57" s="45" t="b">
        <v>0</v>
      </c>
    </row>
    <row r="58" spans="1:40" x14ac:dyDescent="0.3">
      <c r="A58" s="39">
        <f t="shared" ca="1" si="0"/>
        <v>0</v>
      </c>
      <c r="G58" s="40" t="s">
        <v>73</v>
      </c>
      <c r="AH58" s="45" t="b">
        <v>0</v>
      </c>
      <c r="AI58" s="45" t="b">
        <v>0</v>
      </c>
      <c r="AJ58" s="45" t="b">
        <v>0</v>
      </c>
      <c r="AK58" s="45" t="b">
        <v>0</v>
      </c>
      <c r="AL58" s="45" t="b">
        <v>0</v>
      </c>
      <c r="AM58" s="45" t="b">
        <v>0</v>
      </c>
      <c r="AN58" s="45" t="b">
        <v>0</v>
      </c>
    </row>
    <row r="59" spans="1:40" x14ac:dyDescent="0.3">
      <c r="A59" s="39">
        <f t="shared" ca="1" si="0"/>
        <v>0</v>
      </c>
      <c r="G59" s="40" t="s">
        <v>73</v>
      </c>
      <c r="AH59" s="45" t="b">
        <v>0</v>
      </c>
      <c r="AI59" s="45" t="b">
        <v>0</v>
      </c>
      <c r="AJ59" s="45" t="b">
        <v>0</v>
      </c>
      <c r="AK59" s="45" t="b">
        <v>0</v>
      </c>
      <c r="AL59" s="45" t="b">
        <v>0</v>
      </c>
      <c r="AM59" s="45" t="b">
        <v>0</v>
      </c>
      <c r="AN59" s="45" t="b">
        <v>0</v>
      </c>
    </row>
    <row r="60" spans="1:40" x14ac:dyDescent="0.3">
      <c r="A60" s="39">
        <f t="shared" ca="1" si="0"/>
        <v>0</v>
      </c>
      <c r="G60" s="40" t="s">
        <v>73</v>
      </c>
      <c r="AH60" s="45" t="b">
        <v>0</v>
      </c>
      <c r="AI60" s="45" t="b">
        <v>0</v>
      </c>
      <c r="AJ60" s="45" t="b">
        <v>0</v>
      </c>
      <c r="AK60" s="45" t="b">
        <v>0</v>
      </c>
      <c r="AL60" s="45" t="b">
        <v>0</v>
      </c>
      <c r="AM60" s="45" t="b">
        <v>0</v>
      </c>
      <c r="AN60" s="45" t="b">
        <v>0</v>
      </c>
    </row>
    <row r="61" spans="1:40" x14ac:dyDescent="0.3">
      <c r="A61" s="39">
        <f t="shared" ca="1" si="0"/>
        <v>0</v>
      </c>
      <c r="G61" s="40" t="s">
        <v>73</v>
      </c>
      <c r="AH61" s="45" t="b">
        <v>0</v>
      </c>
      <c r="AI61" s="45" t="b">
        <v>0</v>
      </c>
      <c r="AJ61" s="45" t="b">
        <v>0</v>
      </c>
      <c r="AK61" s="45" t="b">
        <v>0</v>
      </c>
      <c r="AL61" s="45" t="b">
        <v>0</v>
      </c>
      <c r="AM61" s="45" t="b">
        <v>0</v>
      </c>
      <c r="AN61" s="45" t="b">
        <v>0</v>
      </c>
    </row>
    <row r="62" spans="1:40" x14ac:dyDescent="0.3">
      <c r="A62" s="39">
        <f t="shared" ca="1" si="0"/>
        <v>0</v>
      </c>
      <c r="G62" s="40" t="s">
        <v>73</v>
      </c>
      <c r="AH62" s="45" t="b">
        <v>0</v>
      </c>
      <c r="AI62" s="45" t="b">
        <v>0</v>
      </c>
      <c r="AJ62" s="45" t="b">
        <v>0</v>
      </c>
      <c r="AK62" s="45" t="b">
        <v>0</v>
      </c>
      <c r="AL62" s="45" t="b">
        <v>0</v>
      </c>
      <c r="AM62" s="45" t="b">
        <v>0</v>
      </c>
      <c r="AN62" s="45" t="b">
        <v>0</v>
      </c>
    </row>
    <row r="63" spans="1:40" x14ac:dyDescent="0.3">
      <c r="A63" s="39">
        <f t="shared" ca="1" si="0"/>
        <v>0</v>
      </c>
      <c r="G63" s="40" t="s">
        <v>73</v>
      </c>
      <c r="AH63" s="45" t="b">
        <v>0</v>
      </c>
      <c r="AI63" s="45" t="b">
        <v>0</v>
      </c>
      <c r="AJ63" s="45" t="b">
        <v>0</v>
      </c>
      <c r="AK63" s="45" t="b">
        <v>0</v>
      </c>
      <c r="AL63" s="45" t="b">
        <v>0</v>
      </c>
      <c r="AM63" s="45" t="b">
        <v>0</v>
      </c>
      <c r="AN63" s="45" t="b">
        <v>0</v>
      </c>
    </row>
    <row r="64" spans="1:40" x14ac:dyDescent="0.3">
      <c r="A64" s="39">
        <f t="shared" ca="1" si="0"/>
        <v>0</v>
      </c>
      <c r="G64" s="40" t="s">
        <v>73</v>
      </c>
      <c r="AH64" s="45" t="b">
        <v>0</v>
      </c>
      <c r="AI64" s="45" t="b">
        <v>0</v>
      </c>
      <c r="AJ64" s="45" t="b">
        <v>0</v>
      </c>
      <c r="AK64" s="45" t="b">
        <v>0</v>
      </c>
      <c r="AL64" s="45" t="b">
        <v>0</v>
      </c>
      <c r="AM64" s="45" t="b">
        <v>0</v>
      </c>
      <c r="AN64" s="45" t="b">
        <v>0</v>
      </c>
    </row>
    <row r="65" spans="1:40" x14ac:dyDescent="0.3">
      <c r="A65" s="39">
        <f t="shared" ca="1" si="0"/>
        <v>0</v>
      </c>
      <c r="G65" s="40" t="s">
        <v>73</v>
      </c>
      <c r="AH65" s="45" t="b">
        <v>0</v>
      </c>
      <c r="AI65" s="45" t="b">
        <v>0</v>
      </c>
      <c r="AJ65" s="45" t="b">
        <v>0</v>
      </c>
      <c r="AK65" s="45" t="b">
        <v>0</v>
      </c>
      <c r="AL65" s="45" t="b">
        <v>0</v>
      </c>
      <c r="AM65" s="45" t="b">
        <v>0</v>
      </c>
      <c r="AN65" s="45" t="b">
        <v>0</v>
      </c>
    </row>
    <row r="66" spans="1:40" x14ac:dyDescent="0.3">
      <c r="A66" s="39">
        <f t="shared" ca="1" si="0"/>
        <v>0</v>
      </c>
      <c r="G66" s="40" t="s">
        <v>73</v>
      </c>
      <c r="AH66" s="45" t="b">
        <v>0</v>
      </c>
      <c r="AI66" s="45" t="b">
        <v>0</v>
      </c>
      <c r="AJ66" s="45" t="b">
        <v>0</v>
      </c>
      <c r="AK66" s="45" t="b">
        <v>0</v>
      </c>
      <c r="AL66" s="45" t="b">
        <v>0</v>
      </c>
      <c r="AM66" s="45" t="b">
        <v>0</v>
      </c>
      <c r="AN66" s="45" t="b">
        <v>0</v>
      </c>
    </row>
    <row r="67" spans="1:40" x14ac:dyDescent="0.3">
      <c r="A67" s="39">
        <f t="shared" ca="1" si="0"/>
        <v>0</v>
      </c>
      <c r="G67" s="40" t="s">
        <v>73</v>
      </c>
      <c r="AH67" s="45" t="b">
        <v>0</v>
      </c>
      <c r="AI67" s="45" t="b">
        <v>0</v>
      </c>
      <c r="AJ67" s="45" t="b">
        <v>0</v>
      </c>
      <c r="AK67" s="45" t="b">
        <v>0</v>
      </c>
      <c r="AL67" s="45" t="b">
        <v>0</v>
      </c>
      <c r="AM67" s="45" t="b">
        <v>0</v>
      </c>
      <c r="AN67" s="45" t="b">
        <v>0</v>
      </c>
    </row>
    <row r="68" spans="1:40" x14ac:dyDescent="0.3">
      <c r="A68" s="39">
        <f t="shared" ref="A68:A99" ca="1" si="2">IF(Y68="", 0, TODAY()-Y68)</f>
        <v>0</v>
      </c>
      <c r="G68" s="40" t="s">
        <v>73</v>
      </c>
      <c r="AH68" s="45" t="b">
        <v>0</v>
      </c>
      <c r="AI68" s="45" t="b">
        <v>0</v>
      </c>
      <c r="AJ68" s="45" t="b">
        <v>0</v>
      </c>
      <c r="AK68" s="45" t="b">
        <v>0</v>
      </c>
      <c r="AL68" s="45" t="b">
        <v>0</v>
      </c>
      <c r="AM68" s="45" t="b">
        <v>0</v>
      </c>
      <c r="AN68" s="45" t="b">
        <v>0</v>
      </c>
    </row>
    <row r="69" spans="1:40" x14ac:dyDescent="0.3">
      <c r="A69" s="39">
        <f t="shared" ca="1" si="2"/>
        <v>0</v>
      </c>
      <c r="G69" s="40" t="s">
        <v>73</v>
      </c>
      <c r="AH69" s="45" t="b">
        <v>0</v>
      </c>
      <c r="AI69" s="45" t="b">
        <v>0</v>
      </c>
      <c r="AJ69" s="45" t="b">
        <v>0</v>
      </c>
      <c r="AK69" s="45" t="b">
        <v>0</v>
      </c>
      <c r="AL69" s="45" t="b">
        <v>0</v>
      </c>
      <c r="AM69" s="45" t="b">
        <v>0</v>
      </c>
      <c r="AN69" s="45" t="b">
        <v>0</v>
      </c>
    </row>
    <row r="70" spans="1:40" x14ac:dyDescent="0.3">
      <c r="A70" s="39">
        <f t="shared" ca="1" si="2"/>
        <v>0</v>
      </c>
      <c r="G70" s="40" t="s">
        <v>73</v>
      </c>
      <c r="AH70" s="45" t="b">
        <v>0</v>
      </c>
      <c r="AI70" s="45" t="b">
        <v>0</v>
      </c>
      <c r="AJ70" s="45" t="b">
        <v>0</v>
      </c>
      <c r="AK70" s="45" t="b">
        <v>0</v>
      </c>
      <c r="AL70" s="45" t="b">
        <v>0</v>
      </c>
      <c r="AM70" s="45" t="b">
        <v>0</v>
      </c>
      <c r="AN70" s="45" t="b">
        <v>0</v>
      </c>
    </row>
    <row r="71" spans="1:40" x14ac:dyDescent="0.3">
      <c r="A71" s="39">
        <f t="shared" ca="1" si="2"/>
        <v>0</v>
      </c>
      <c r="G71" s="40" t="s">
        <v>73</v>
      </c>
      <c r="AH71" s="45" t="b">
        <v>0</v>
      </c>
      <c r="AI71" s="45" t="b">
        <v>0</v>
      </c>
      <c r="AJ71" s="45" t="b">
        <v>0</v>
      </c>
      <c r="AK71" s="45" t="b">
        <v>0</v>
      </c>
      <c r="AL71" s="45" t="b">
        <v>0</v>
      </c>
      <c r="AM71" s="45" t="b">
        <v>0</v>
      </c>
      <c r="AN71" s="45" t="b">
        <v>0</v>
      </c>
    </row>
    <row r="72" spans="1:40" x14ac:dyDescent="0.3">
      <c r="A72" s="39">
        <f t="shared" ca="1" si="2"/>
        <v>0</v>
      </c>
      <c r="G72" s="40" t="s">
        <v>73</v>
      </c>
      <c r="AH72" s="45" t="b">
        <v>0</v>
      </c>
      <c r="AI72" s="45" t="b">
        <v>0</v>
      </c>
      <c r="AJ72" s="45" t="b">
        <v>0</v>
      </c>
      <c r="AK72" s="45" t="b">
        <v>0</v>
      </c>
      <c r="AL72" s="45" t="b">
        <v>0</v>
      </c>
      <c r="AM72" s="45" t="b">
        <v>0</v>
      </c>
      <c r="AN72" s="45" t="b">
        <v>0</v>
      </c>
    </row>
    <row r="73" spans="1:40" x14ac:dyDescent="0.3">
      <c r="A73" s="39">
        <f t="shared" ca="1" si="2"/>
        <v>0</v>
      </c>
      <c r="G73" s="40" t="s">
        <v>73</v>
      </c>
      <c r="AH73" s="45" t="b">
        <v>0</v>
      </c>
      <c r="AI73" s="45" t="b">
        <v>0</v>
      </c>
      <c r="AJ73" s="45" t="b">
        <v>0</v>
      </c>
      <c r="AK73" s="45" t="b">
        <v>0</v>
      </c>
      <c r="AL73" s="45" t="b">
        <v>0</v>
      </c>
      <c r="AM73" s="45" t="b">
        <v>0</v>
      </c>
      <c r="AN73" s="45" t="b">
        <v>0</v>
      </c>
    </row>
    <row r="74" spans="1:40" x14ac:dyDescent="0.3">
      <c r="A74" s="39">
        <f t="shared" ca="1" si="2"/>
        <v>0</v>
      </c>
      <c r="G74" s="40" t="s">
        <v>73</v>
      </c>
      <c r="AH74" s="45" t="b">
        <v>0</v>
      </c>
      <c r="AI74" s="45" t="b">
        <v>0</v>
      </c>
      <c r="AJ74" s="45" t="b">
        <v>0</v>
      </c>
      <c r="AK74" s="45" t="b">
        <v>0</v>
      </c>
      <c r="AL74" s="45" t="b">
        <v>0</v>
      </c>
      <c r="AM74" s="45" t="b">
        <v>0</v>
      </c>
      <c r="AN74" s="45" t="b">
        <v>0</v>
      </c>
    </row>
    <row r="75" spans="1:40" x14ac:dyDescent="0.3">
      <c r="A75" s="39">
        <f t="shared" ca="1" si="2"/>
        <v>0</v>
      </c>
      <c r="G75" s="40" t="s">
        <v>73</v>
      </c>
      <c r="AH75" s="45" t="b">
        <v>0</v>
      </c>
      <c r="AI75" s="45" t="b">
        <v>0</v>
      </c>
      <c r="AJ75" s="45" t="b">
        <v>0</v>
      </c>
      <c r="AK75" s="45" t="b">
        <v>0</v>
      </c>
      <c r="AL75" s="45" t="b">
        <v>0</v>
      </c>
      <c r="AM75" s="45" t="b">
        <v>0</v>
      </c>
      <c r="AN75" s="45" t="b">
        <v>0</v>
      </c>
    </row>
    <row r="76" spans="1:40" x14ac:dyDescent="0.3">
      <c r="A76" s="39">
        <f t="shared" ca="1" si="2"/>
        <v>0</v>
      </c>
      <c r="G76" s="40" t="s">
        <v>73</v>
      </c>
      <c r="AH76" s="45" t="b">
        <v>0</v>
      </c>
      <c r="AI76" s="45" t="b">
        <v>0</v>
      </c>
      <c r="AJ76" s="45" t="b">
        <v>0</v>
      </c>
      <c r="AK76" s="45" t="b">
        <v>0</v>
      </c>
      <c r="AL76" s="45" t="b">
        <v>0</v>
      </c>
      <c r="AM76" s="45" t="b">
        <v>0</v>
      </c>
      <c r="AN76" s="45" t="b">
        <v>0</v>
      </c>
    </row>
    <row r="77" spans="1:40" x14ac:dyDescent="0.3">
      <c r="A77" s="39">
        <f t="shared" ca="1" si="2"/>
        <v>0</v>
      </c>
      <c r="G77" s="40" t="s">
        <v>73</v>
      </c>
      <c r="AH77" s="45" t="b">
        <v>0</v>
      </c>
      <c r="AI77" s="45" t="b">
        <v>0</v>
      </c>
      <c r="AJ77" s="45" t="b">
        <v>0</v>
      </c>
      <c r="AK77" s="45" t="b">
        <v>0</v>
      </c>
      <c r="AL77" s="45" t="b">
        <v>0</v>
      </c>
      <c r="AM77" s="45" t="b">
        <v>0</v>
      </c>
      <c r="AN77" s="45" t="b">
        <v>0</v>
      </c>
    </row>
    <row r="78" spans="1:40" x14ac:dyDescent="0.3">
      <c r="A78" s="39">
        <f t="shared" ca="1" si="2"/>
        <v>0</v>
      </c>
      <c r="G78" s="40" t="s">
        <v>73</v>
      </c>
      <c r="AH78" s="45" t="b">
        <v>0</v>
      </c>
      <c r="AI78" s="45" t="b">
        <v>0</v>
      </c>
      <c r="AJ78" s="45" t="b">
        <v>0</v>
      </c>
      <c r="AK78" s="45" t="b">
        <v>0</v>
      </c>
      <c r="AL78" s="45" t="b">
        <v>0</v>
      </c>
      <c r="AM78" s="45" t="b">
        <v>0</v>
      </c>
      <c r="AN78" s="45" t="b">
        <v>0</v>
      </c>
    </row>
    <row r="79" spans="1:40" x14ac:dyDescent="0.3">
      <c r="A79" s="39">
        <f t="shared" ca="1" si="2"/>
        <v>0</v>
      </c>
      <c r="G79" s="40" t="s">
        <v>73</v>
      </c>
      <c r="AH79" s="45" t="b">
        <v>0</v>
      </c>
      <c r="AI79" s="45" t="b">
        <v>0</v>
      </c>
      <c r="AJ79" s="45" t="b">
        <v>0</v>
      </c>
      <c r="AK79" s="45" t="b">
        <v>0</v>
      </c>
      <c r="AL79" s="45" t="b">
        <v>0</v>
      </c>
      <c r="AM79" s="45" t="b">
        <v>0</v>
      </c>
      <c r="AN79" s="45" t="b">
        <v>0</v>
      </c>
    </row>
    <row r="80" spans="1:40" x14ac:dyDescent="0.3">
      <c r="A80" s="39">
        <f t="shared" ca="1" si="2"/>
        <v>0</v>
      </c>
      <c r="G80" s="40" t="s">
        <v>73</v>
      </c>
      <c r="AH80" s="45" t="b">
        <v>0</v>
      </c>
      <c r="AI80" s="45" t="b">
        <v>0</v>
      </c>
      <c r="AJ80" s="45" t="b">
        <v>0</v>
      </c>
      <c r="AK80" s="45" t="b">
        <v>0</v>
      </c>
      <c r="AL80" s="45" t="b">
        <v>0</v>
      </c>
      <c r="AM80" s="45" t="b">
        <v>0</v>
      </c>
      <c r="AN80" s="45" t="b">
        <v>0</v>
      </c>
    </row>
    <row r="81" spans="1:40" x14ac:dyDescent="0.3">
      <c r="A81" s="39">
        <f t="shared" ca="1" si="2"/>
        <v>0</v>
      </c>
      <c r="G81" s="40" t="s">
        <v>73</v>
      </c>
      <c r="AH81" s="45" t="b">
        <v>0</v>
      </c>
      <c r="AI81" s="45" t="b">
        <v>0</v>
      </c>
      <c r="AJ81" s="45" t="b">
        <v>0</v>
      </c>
      <c r="AK81" s="45" t="b">
        <v>0</v>
      </c>
      <c r="AL81" s="45" t="b">
        <v>0</v>
      </c>
      <c r="AM81" s="45" t="b">
        <v>0</v>
      </c>
      <c r="AN81" s="45" t="b">
        <v>0</v>
      </c>
    </row>
    <row r="82" spans="1:40" x14ac:dyDescent="0.3">
      <c r="A82" s="39">
        <f t="shared" ca="1" si="2"/>
        <v>0</v>
      </c>
      <c r="G82" s="40" t="s">
        <v>73</v>
      </c>
      <c r="AH82" s="45" t="b">
        <v>0</v>
      </c>
      <c r="AI82" s="45" t="b">
        <v>0</v>
      </c>
      <c r="AJ82" s="45" t="b">
        <v>0</v>
      </c>
      <c r="AK82" s="45" t="b">
        <v>0</v>
      </c>
      <c r="AL82" s="45" t="b">
        <v>0</v>
      </c>
      <c r="AM82" s="45" t="b">
        <v>0</v>
      </c>
      <c r="AN82" s="45" t="b">
        <v>0</v>
      </c>
    </row>
    <row r="83" spans="1:40" x14ac:dyDescent="0.3">
      <c r="A83" s="39">
        <f t="shared" ca="1" si="2"/>
        <v>0</v>
      </c>
      <c r="G83" s="40" t="s">
        <v>73</v>
      </c>
      <c r="AH83" s="45" t="b">
        <v>0</v>
      </c>
      <c r="AI83" s="45" t="b">
        <v>0</v>
      </c>
      <c r="AJ83" s="45" t="b">
        <v>0</v>
      </c>
      <c r="AK83" s="45" t="b">
        <v>0</v>
      </c>
      <c r="AL83" s="45" t="b">
        <v>0</v>
      </c>
      <c r="AM83" s="45" t="b">
        <v>0</v>
      </c>
      <c r="AN83" s="45" t="b">
        <v>0</v>
      </c>
    </row>
    <row r="84" spans="1:40" x14ac:dyDescent="0.3">
      <c r="A84" s="39">
        <f t="shared" ca="1" si="2"/>
        <v>0</v>
      </c>
      <c r="G84" s="40" t="s">
        <v>73</v>
      </c>
      <c r="AH84" s="45" t="b">
        <v>0</v>
      </c>
      <c r="AI84" s="45" t="b">
        <v>0</v>
      </c>
      <c r="AJ84" s="45" t="b">
        <v>0</v>
      </c>
      <c r="AK84" s="45" t="b">
        <v>0</v>
      </c>
      <c r="AL84" s="45" t="b">
        <v>0</v>
      </c>
      <c r="AM84" s="45" t="b">
        <v>0</v>
      </c>
      <c r="AN84" s="45" t="b">
        <v>0</v>
      </c>
    </row>
    <row r="85" spans="1:40" x14ac:dyDescent="0.3">
      <c r="A85" s="39">
        <f t="shared" ca="1" si="2"/>
        <v>0</v>
      </c>
      <c r="G85" s="40" t="s">
        <v>73</v>
      </c>
      <c r="AH85" s="45" t="b">
        <v>0</v>
      </c>
      <c r="AI85" s="45" t="b">
        <v>0</v>
      </c>
      <c r="AJ85" s="45" t="b">
        <v>0</v>
      </c>
      <c r="AK85" s="45" t="b">
        <v>0</v>
      </c>
      <c r="AL85" s="45" t="b">
        <v>0</v>
      </c>
      <c r="AM85" s="45" t="b">
        <v>0</v>
      </c>
      <c r="AN85" s="45" t="b">
        <v>0</v>
      </c>
    </row>
    <row r="86" spans="1:40" x14ac:dyDescent="0.3">
      <c r="A86" s="39">
        <f t="shared" ca="1" si="2"/>
        <v>0</v>
      </c>
      <c r="G86" s="40" t="s">
        <v>73</v>
      </c>
      <c r="AH86" s="45" t="b">
        <v>0</v>
      </c>
      <c r="AI86" s="45" t="b">
        <v>0</v>
      </c>
      <c r="AJ86" s="45" t="b">
        <v>0</v>
      </c>
      <c r="AK86" s="45" t="b">
        <v>0</v>
      </c>
      <c r="AL86" s="45" t="b">
        <v>0</v>
      </c>
      <c r="AM86" s="45" t="b">
        <v>0</v>
      </c>
      <c r="AN86" s="45" t="b">
        <v>0</v>
      </c>
    </row>
    <row r="87" spans="1:40" x14ac:dyDescent="0.3">
      <c r="A87" s="39">
        <f t="shared" ca="1" si="2"/>
        <v>0</v>
      </c>
      <c r="G87" s="40" t="s">
        <v>73</v>
      </c>
      <c r="AH87" s="45" t="b">
        <v>0</v>
      </c>
      <c r="AI87" s="45" t="b">
        <v>0</v>
      </c>
      <c r="AJ87" s="45" t="b">
        <v>0</v>
      </c>
      <c r="AK87" s="45" t="b">
        <v>0</v>
      </c>
      <c r="AL87" s="45" t="b">
        <v>0</v>
      </c>
      <c r="AM87" s="45" t="b">
        <v>0</v>
      </c>
      <c r="AN87" s="45" t="b">
        <v>0</v>
      </c>
    </row>
    <row r="88" spans="1:40" x14ac:dyDescent="0.3">
      <c r="A88" s="39">
        <f t="shared" ca="1" si="2"/>
        <v>0</v>
      </c>
      <c r="G88" s="40" t="s">
        <v>73</v>
      </c>
      <c r="AH88" s="45" t="b">
        <v>0</v>
      </c>
      <c r="AI88" s="45" t="b">
        <v>0</v>
      </c>
      <c r="AJ88" s="45" t="b">
        <v>0</v>
      </c>
      <c r="AK88" s="45" t="b">
        <v>0</v>
      </c>
      <c r="AL88" s="45" t="b">
        <v>0</v>
      </c>
      <c r="AM88" s="45" t="b">
        <v>0</v>
      </c>
      <c r="AN88" s="45" t="b">
        <v>0</v>
      </c>
    </row>
    <row r="89" spans="1:40" x14ac:dyDescent="0.3">
      <c r="A89" s="39">
        <f t="shared" ca="1" si="2"/>
        <v>0</v>
      </c>
      <c r="G89" s="40" t="s">
        <v>73</v>
      </c>
      <c r="AH89" s="45" t="b">
        <v>0</v>
      </c>
      <c r="AI89" s="45" t="b">
        <v>0</v>
      </c>
      <c r="AJ89" s="45" t="b">
        <v>0</v>
      </c>
      <c r="AK89" s="45" t="b">
        <v>0</v>
      </c>
      <c r="AL89" s="45" t="b">
        <v>0</v>
      </c>
      <c r="AM89" s="45" t="b">
        <v>0</v>
      </c>
      <c r="AN89" s="45" t="b">
        <v>0</v>
      </c>
    </row>
    <row r="90" spans="1:40" x14ac:dyDescent="0.3">
      <c r="A90" s="39">
        <f t="shared" ca="1" si="2"/>
        <v>0</v>
      </c>
      <c r="G90" s="40" t="s">
        <v>73</v>
      </c>
      <c r="AH90" s="45" t="b">
        <v>0</v>
      </c>
      <c r="AI90" s="45" t="b">
        <v>0</v>
      </c>
      <c r="AJ90" s="45" t="b">
        <v>0</v>
      </c>
      <c r="AK90" s="45" t="b">
        <v>0</v>
      </c>
      <c r="AL90" s="45" t="b">
        <v>0</v>
      </c>
      <c r="AM90" s="45" t="b">
        <v>0</v>
      </c>
      <c r="AN90" s="45" t="b">
        <v>0</v>
      </c>
    </row>
    <row r="91" spans="1:40" x14ac:dyDescent="0.3">
      <c r="A91" s="39">
        <f t="shared" ca="1" si="2"/>
        <v>0</v>
      </c>
      <c r="G91" s="40" t="s">
        <v>73</v>
      </c>
      <c r="AH91" s="45" t="b">
        <v>0</v>
      </c>
      <c r="AI91" s="45" t="b">
        <v>0</v>
      </c>
      <c r="AJ91" s="45" t="b">
        <v>0</v>
      </c>
      <c r="AK91" s="45" t="b">
        <v>0</v>
      </c>
      <c r="AL91" s="45" t="b">
        <v>0</v>
      </c>
      <c r="AM91" s="45" t="b">
        <v>0</v>
      </c>
      <c r="AN91" s="45" t="b">
        <v>0</v>
      </c>
    </row>
    <row r="92" spans="1:40" x14ac:dyDescent="0.3">
      <c r="A92" s="39">
        <f t="shared" ca="1" si="2"/>
        <v>0</v>
      </c>
      <c r="G92" s="40" t="s">
        <v>73</v>
      </c>
      <c r="AH92" s="45" t="b">
        <v>0</v>
      </c>
      <c r="AI92" s="45" t="b">
        <v>0</v>
      </c>
      <c r="AJ92" s="45" t="b">
        <v>0</v>
      </c>
      <c r="AK92" s="45" t="b">
        <v>0</v>
      </c>
      <c r="AL92" s="45" t="b">
        <v>0</v>
      </c>
      <c r="AM92" s="45" t="b">
        <v>0</v>
      </c>
      <c r="AN92" s="45" t="b">
        <v>0</v>
      </c>
    </row>
    <row r="93" spans="1:40" x14ac:dyDescent="0.3">
      <c r="A93" s="39">
        <f t="shared" ca="1" si="2"/>
        <v>0</v>
      </c>
      <c r="G93" s="40" t="s">
        <v>73</v>
      </c>
      <c r="AH93" s="45" t="b">
        <v>0</v>
      </c>
      <c r="AI93" s="45" t="b">
        <v>0</v>
      </c>
      <c r="AJ93" s="45" t="b">
        <v>0</v>
      </c>
      <c r="AK93" s="45" t="b">
        <v>0</v>
      </c>
      <c r="AL93" s="45" t="b">
        <v>0</v>
      </c>
      <c r="AM93" s="45" t="b">
        <v>0</v>
      </c>
      <c r="AN93" s="45" t="b">
        <v>0</v>
      </c>
    </row>
    <row r="94" spans="1:40" x14ac:dyDescent="0.3">
      <c r="A94" s="39">
        <f t="shared" ca="1" si="2"/>
        <v>0</v>
      </c>
      <c r="G94" s="40" t="s">
        <v>73</v>
      </c>
      <c r="AH94" s="45" t="b">
        <v>0</v>
      </c>
      <c r="AI94" s="45" t="b">
        <v>0</v>
      </c>
      <c r="AJ94" s="45" t="b">
        <v>0</v>
      </c>
      <c r="AK94" s="45" t="b">
        <v>0</v>
      </c>
      <c r="AL94" s="45" t="b">
        <v>0</v>
      </c>
      <c r="AM94" s="45" t="b">
        <v>0</v>
      </c>
      <c r="AN94" s="45" t="b">
        <v>0</v>
      </c>
    </row>
    <row r="95" spans="1:40" x14ac:dyDescent="0.3">
      <c r="A95" s="39">
        <f t="shared" ca="1" si="2"/>
        <v>0</v>
      </c>
      <c r="G95" s="40" t="s">
        <v>73</v>
      </c>
      <c r="AH95" s="45" t="b">
        <v>0</v>
      </c>
      <c r="AI95" s="45" t="b">
        <v>0</v>
      </c>
      <c r="AJ95" s="45" t="b">
        <v>0</v>
      </c>
      <c r="AK95" s="45" t="b">
        <v>0</v>
      </c>
      <c r="AL95" s="45" t="b">
        <v>0</v>
      </c>
      <c r="AM95" s="45" t="b">
        <v>0</v>
      </c>
      <c r="AN95" s="45" t="b">
        <v>0</v>
      </c>
    </row>
    <row r="96" spans="1:40" x14ac:dyDescent="0.3">
      <c r="A96" s="39">
        <f t="shared" ca="1" si="2"/>
        <v>0</v>
      </c>
      <c r="G96" s="40" t="s">
        <v>73</v>
      </c>
      <c r="AH96" s="45" t="b">
        <v>0</v>
      </c>
      <c r="AI96" s="45" t="b">
        <v>0</v>
      </c>
      <c r="AJ96" s="45" t="b">
        <v>0</v>
      </c>
      <c r="AK96" s="45" t="b">
        <v>0</v>
      </c>
      <c r="AL96" s="45" t="b">
        <v>0</v>
      </c>
      <c r="AM96" s="45" t="b">
        <v>0</v>
      </c>
      <c r="AN96" s="45" t="b">
        <v>0</v>
      </c>
    </row>
    <row r="97" spans="1:40" x14ac:dyDescent="0.3">
      <c r="A97" s="39">
        <f t="shared" ca="1" si="2"/>
        <v>0</v>
      </c>
      <c r="G97" s="40" t="s">
        <v>73</v>
      </c>
      <c r="AH97" s="45" t="b">
        <v>0</v>
      </c>
      <c r="AI97" s="45" t="b">
        <v>0</v>
      </c>
      <c r="AJ97" s="45" t="b">
        <v>0</v>
      </c>
      <c r="AK97" s="45" t="b">
        <v>0</v>
      </c>
      <c r="AL97" s="45" t="b">
        <v>0</v>
      </c>
      <c r="AM97" s="45" t="b">
        <v>0</v>
      </c>
      <c r="AN97" s="45" t="b">
        <v>0</v>
      </c>
    </row>
    <row r="98" spans="1:40" x14ac:dyDescent="0.3">
      <c r="A98" s="39">
        <f t="shared" ca="1" si="2"/>
        <v>0</v>
      </c>
      <c r="G98" s="40" t="s">
        <v>73</v>
      </c>
      <c r="AH98" s="45" t="b">
        <v>0</v>
      </c>
      <c r="AI98" s="45" t="b">
        <v>0</v>
      </c>
      <c r="AJ98" s="45" t="b">
        <v>0</v>
      </c>
      <c r="AK98" s="45" t="b">
        <v>0</v>
      </c>
      <c r="AL98" s="45" t="b">
        <v>0</v>
      </c>
      <c r="AM98" s="45" t="b">
        <v>0</v>
      </c>
      <c r="AN98" s="45" t="b">
        <v>0</v>
      </c>
    </row>
    <row r="99" spans="1:40" x14ac:dyDescent="0.3">
      <c r="A99" s="39">
        <f t="shared" ca="1" si="2"/>
        <v>0</v>
      </c>
      <c r="G99" s="40" t="s">
        <v>73</v>
      </c>
      <c r="AH99" s="45" t="b">
        <v>0</v>
      </c>
      <c r="AI99" s="45" t="b">
        <v>0</v>
      </c>
      <c r="AJ99" s="45" t="b">
        <v>0</v>
      </c>
      <c r="AK99" s="45" t="b">
        <v>0</v>
      </c>
      <c r="AL99" s="45" t="b">
        <v>0</v>
      </c>
      <c r="AM99" s="45" t="b">
        <v>0</v>
      </c>
      <c r="AN99" s="45" t="b">
        <v>0</v>
      </c>
    </row>
    <row r="100" spans="1:40" x14ac:dyDescent="0.3">
      <c r="G100" s="40" t="s">
        <v>73</v>
      </c>
    </row>
  </sheetData>
  <mergeCells count="8">
    <mergeCell ref="AP1:AR1"/>
    <mergeCell ref="AH1:AN1"/>
    <mergeCell ref="B1:H1"/>
    <mergeCell ref="I1:N1"/>
    <mergeCell ref="O1:S1"/>
    <mergeCell ref="T1:V1"/>
    <mergeCell ref="W1:Y1"/>
    <mergeCell ref="Z1:AG1"/>
  </mergeCells>
  <conditionalFormatting sqref="A3:AO100">
    <cfRule type="expression" dxfId="5" priority="8">
      <formula>$AN3=TRUE</formula>
    </cfRule>
  </conditionalFormatting>
  <conditionalFormatting sqref="A1:XFD1048576">
    <cfRule type="expression" dxfId="4" priority="1">
      <formula>MOD(ROW(),2)=0</formula>
    </cfRule>
  </conditionalFormatting>
  <conditionalFormatting sqref="B4:F4 H4:X4 Z4:AN4">
    <cfRule type="expression" dxfId="3" priority="5">
      <formula>$AN$4=TRUE</formula>
    </cfRule>
  </conditionalFormatting>
  <conditionalFormatting sqref="B5:F5 H5:X5 Z5:AN5">
    <cfRule type="expression" dxfId="2" priority="4">
      <formula>$AN$5=TRUE</formula>
    </cfRule>
  </conditionalFormatting>
  <conditionalFormatting sqref="B3:AO3 G4:G100">
    <cfRule type="expression" dxfId="1" priority="7">
      <formula>$AN$3=TRUE</formula>
    </cfRule>
  </conditionalFormatting>
  <conditionalFormatting sqref="AN4">
    <cfRule type="expression" dxfId="0" priority="6">
      <formula>$AN$4=TURE</formula>
    </cfRule>
  </conditionalFormatting>
  <hyperlinks>
    <hyperlink ref="L3" r:id="rId1" xr:uid="{289D17C8-E311-F94F-8DED-E4334B2724F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748F07-3D61-FF4E-9D37-8D65E4A3B9BD}">
          <x14:formula1>
            <xm:f>'Data Validation'!$A$1:$A$3</xm:f>
          </x14:formula1>
          <xm:sqref>G3:G100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6A2CF-72F8-9C45-A40F-D16036C1483E}">
  <dimension ref="A1:A3"/>
  <sheetViews>
    <sheetView workbookViewId="0">
      <selection activeCell="D18" sqref="D18"/>
    </sheetView>
  </sheetViews>
  <sheetFormatPr baseColWidth="10" defaultColWidth="11" defaultRowHeight="19" x14ac:dyDescent="0.3"/>
  <cols>
    <col min="1" max="1" width="15.83203125" style="2" customWidth="1"/>
    <col min="2" max="16384" width="11" style="2"/>
  </cols>
  <sheetData>
    <row r="1" spans="1:1" x14ac:dyDescent="0.3">
      <c r="A1" s="2" t="s">
        <v>65</v>
      </c>
    </row>
    <row r="2" spans="1:1" x14ac:dyDescent="0.3">
      <c r="A2" s="2" t="s">
        <v>74</v>
      </c>
    </row>
    <row r="3" spans="1:1" x14ac:dyDescent="0.3">
      <c r="A3" s="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2026</vt:lpstr>
      <vt:lpstr>Data Validation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Sollish</dc:creator>
  <cp:keywords/>
  <dc:description/>
  <cp:lastModifiedBy>Victoria Arling</cp:lastModifiedBy>
  <cp:revision/>
  <dcterms:created xsi:type="dcterms:W3CDTF">2025-02-21T15:50:26Z</dcterms:created>
  <dcterms:modified xsi:type="dcterms:W3CDTF">2025-06-19T21:21:15Z</dcterms:modified>
  <cp:category/>
  <cp:contentStatus/>
</cp:coreProperties>
</file>